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705" windowWidth="15120" windowHeight="7410" activeTab="11"/>
  </bookViews>
  <sheets>
    <sheet name="Титул" sheetId="16" r:id="rId1"/>
    <sheet name="Введение" sheetId="15" r:id="rId2"/>
    <sheet name="1.1" sheetId="2" r:id="rId3"/>
    <sheet name="1.3" sheetId="5" r:id="rId4"/>
    <sheet name="1.2" sheetId="4" r:id="rId5"/>
    <sheet name="2.1-2.14" sheetId="1" r:id="rId6"/>
    <sheet name="2.15" sheetId="6" r:id="rId7"/>
    <sheet name="2.16" sheetId="3" r:id="rId8"/>
    <sheet name="Карта 1 " sheetId="9" r:id="rId9"/>
    <sheet name="Карта 2 " sheetId="11" r:id="rId10"/>
    <sheet name="Карта3" sheetId="12" r:id="rId11"/>
    <sheet name="Карта 4 " sheetId="13" r:id="rId12"/>
  </sheets>
  <definedNames>
    <definedName name="_xlnm.Print_Area" localSheetId="4">'1.2'!$A$1:$R$259</definedName>
    <definedName name="_xlnm.Print_Area" localSheetId="5">'2.1-2.14'!$A$1:$AE$102</definedName>
    <definedName name="_xlnm.Print_Area" localSheetId="6">'2.15'!$A$1:$AF$613</definedName>
  </definedNames>
  <calcPr calcId="152511"/>
</workbook>
</file>

<file path=xl/calcChain.xml><?xml version="1.0" encoding="utf-8"?>
<calcChain xmlns="http://schemas.openxmlformats.org/spreadsheetml/2006/main">
  <c r="AC21" i="3" l="1"/>
  <c r="AG26" i="3"/>
  <c r="AG21" i="3"/>
  <c r="AF21" i="3"/>
  <c r="AE21" i="3"/>
  <c r="AD21" i="3"/>
  <c r="AB21" i="3"/>
  <c r="F21" i="3"/>
  <c r="F36" i="3" l="1"/>
  <c r="F26" i="3"/>
  <c r="AF26" i="3"/>
  <c r="AE36" i="3" l="1"/>
  <c r="AD36" i="3"/>
  <c r="AC36" i="3"/>
  <c r="AB36" i="3"/>
  <c r="AA36" i="3"/>
  <c r="Z36" i="3"/>
  <c r="Y36" i="3"/>
  <c r="AE41" i="3"/>
  <c r="AF41" i="3" s="1"/>
  <c r="AD41" i="3"/>
  <c r="AC41" i="3"/>
  <c r="AB41" i="3"/>
  <c r="AA41" i="3"/>
  <c r="Z41" i="3"/>
  <c r="Y41" i="3"/>
  <c r="F41" i="3"/>
  <c r="AD61" i="3"/>
  <c r="AC61" i="3"/>
  <c r="AB61" i="3"/>
  <c r="F61" i="3"/>
  <c r="AE82" i="3"/>
  <c r="AD82" i="3"/>
  <c r="AC82" i="3"/>
  <c r="AB82" i="3"/>
  <c r="AA82" i="3"/>
  <c r="Z82" i="3"/>
  <c r="Y82" i="3"/>
  <c r="X87" i="3"/>
  <c r="W87" i="3"/>
  <c r="X102" i="3"/>
  <c r="W102" i="3"/>
  <c r="V102" i="3"/>
  <c r="U102" i="3"/>
  <c r="F102" i="3" l="1"/>
  <c r="F87" i="3"/>
  <c r="F82" i="3"/>
  <c r="AF11" i="3" l="1"/>
  <c r="AE11" i="3"/>
  <c r="AD11" i="3"/>
  <c r="F11" i="3"/>
</calcChain>
</file>

<file path=xl/sharedStrings.xml><?xml version="1.0" encoding="utf-8"?>
<sst xmlns="http://schemas.openxmlformats.org/spreadsheetml/2006/main" count="6373" uniqueCount="2017">
  <si>
    <t>№ПП</t>
  </si>
  <si>
    <t>№ п/п</t>
  </si>
  <si>
    <t xml:space="preserve">Вид использования лесов </t>
  </si>
  <si>
    <t>А</t>
  </si>
  <si>
    <t xml:space="preserve">Площадь  лесного участка, га </t>
  </si>
  <si>
    <t>прокладка просек, противопожарных разрывов, устройство противопожарных минерализованных полос)</t>
  </si>
  <si>
    <t>создание, содержание и эксплуатация пожарных наблюдательных пунктов (вышек, мачт, павильонов и других наблюдательных пунктов), пунктов сосредоточения противопожарного инвентаря</t>
  </si>
  <si>
    <t>устройство пожарных водоемов и подъездов к источникам противопожарного водоснабжения</t>
  </si>
  <si>
    <t>снижение природной пожарной опасности лесов путем регулирования породного состава лесных насаждений</t>
  </si>
  <si>
    <t>проведение профилактических контролируемых противопожарных выжиганий хвороста, лесной подстилки, сухой травы и других лесных горючих материалов, включая информацию об их территориальном размещении, площадных объемах, а также о мероприятиях по обеспечению безопасности выжиганий)</t>
  </si>
  <si>
    <t>прочистка просек, прочистка противопожарных минерализованных полос и их обновление</t>
  </si>
  <si>
    <t>эксплуатация пожарных водоемов и подъездов к источникам водоснабжения)</t>
  </si>
  <si>
    <t>благоустройство зон отдыха граждан, пребывающих в лесах в соответствии со статьей 11 Лесного кодекса Российской Федерации)</t>
  </si>
  <si>
    <t>установка и эксплуатация шлагбаумов, устройство преград, обеспечивающих ограничение пребывания граждан в лесах в целях обеспечения пожарной безопасности</t>
  </si>
  <si>
    <t>создание и содержание противопожарных заслонов и устройство лиственных опушек)</t>
  </si>
  <si>
    <t>установка и размещение стендов и других знаков и указателей, содержащих информацию о мерах пожарной безопасности в лесах</t>
  </si>
  <si>
    <t>Лесные дороги, предназначенные для охраны лесов от пожаров</t>
  </si>
  <si>
    <t>Создание , км</t>
  </si>
  <si>
    <t xml:space="preserve">Содержание, км  </t>
  </si>
  <si>
    <t xml:space="preserve">Эксплуатация, км  </t>
  </si>
  <si>
    <t xml:space="preserve">Наименование участкового лесничества </t>
  </si>
  <si>
    <t xml:space="preserve">Мероприятия по охране лесов от пожаров ежегодно на срок действия плана </t>
  </si>
  <si>
    <t>км</t>
  </si>
  <si>
    <t>шт.</t>
  </si>
  <si>
    <t xml:space="preserve">га </t>
  </si>
  <si>
    <t>шт</t>
  </si>
  <si>
    <t>га</t>
  </si>
  <si>
    <t xml:space="preserve">Нименование лесопользователя </t>
  </si>
  <si>
    <t>Ед. изм.</t>
  </si>
  <si>
    <t>Плановый объем на год</t>
  </si>
  <si>
    <t>ЯНВАРЬ</t>
  </si>
  <si>
    <t>ФЕВРАЛЬ</t>
  </si>
  <si>
    <t>МАРТ</t>
  </si>
  <si>
    <t>АПРЕЛЬ</t>
  </si>
  <si>
    <t>МАЙ</t>
  </si>
  <si>
    <t>ИЮНЬ</t>
  </si>
  <si>
    <t>ИЮЛЬ</t>
  </si>
  <si>
    <t>АВГУСТ</t>
  </si>
  <si>
    <t>СЕНТЯБРЬ</t>
  </si>
  <si>
    <t>ОКТЯБРЬ</t>
  </si>
  <si>
    <t>НОЯБРЬ</t>
  </si>
  <si>
    <t>ДЕКАБРЬ</t>
  </si>
  <si>
    <t>10 число</t>
  </si>
  <si>
    <t>20 число</t>
  </si>
  <si>
    <t>30 число</t>
  </si>
  <si>
    <t>Профилактические противопожарные мероприятия</t>
  </si>
  <si>
    <t>всего</t>
  </si>
  <si>
    <t>из них за счет средств федерального бюджета</t>
  </si>
  <si>
    <t>из них за счет средств регионального бюджета</t>
  </si>
  <si>
    <t>средств арендаторов</t>
  </si>
  <si>
    <t>иных источников</t>
  </si>
  <si>
    <t>Эксплуатация лесных дорог, предназначенных для охраны лесов от пожаров</t>
  </si>
  <si>
    <t>Прокладка просек, противопожарных разрывов</t>
  </si>
  <si>
    <t>Прочистка просек, уход за противопожарными барьерами</t>
  </si>
  <si>
    <t>Устройство противопожарных минерализованных полос</t>
  </si>
  <si>
    <t>Прочистка противопожарных минерализованных полос и их обновление</t>
  </si>
  <si>
    <t>Проведение контролируемых профилактических выжиганий</t>
  </si>
  <si>
    <t>Устройство пожарных водоемов и подъездов к источникам противопожарного снабжения</t>
  </si>
  <si>
    <t>Эксплуатация пожарных водоемов и подъездов к источникам противопожарного снабжения</t>
  </si>
  <si>
    <t>Строительство эксплуатация пожарных наблюдательных пунктов (вышек, мачт, павильонов и других наблюдательных пунктов)</t>
  </si>
  <si>
    <t>Реконструкция пожарных наблюдательных пунктов (вышек, мачт, павильонов и других наблюдательных пунктов)</t>
  </si>
  <si>
    <t>Эксплуатация пожарных наблюдательных пунктов (вышек, мачт, павильонов и других наблюдательных пунктов)</t>
  </si>
  <si>
    <t>Проведение работ по гидромелиорации</t>
  </si>
  <si>
    <t>Профилактическая противопожарная пропаганда</t>
  </si>
  <si>
    <t>Благоустройство зон отдыха граждан, пребывающих в лесах</t>
  </si>
  <si>
    <t>Установка шлагбаумов, устройство преград, обеспечивающих ограничение пребывания граждан в лесах в целях обеспечения пожарной безопасности</t>
  </si>
  <si>
    <t>Эксплуатация шлагбаумов, преград, обеспечивающих ограничение пребывания граждан в лесах в целях обеспечения пожарной безопасности</t>
  </si>
  <si>
    <t>Создание противопожарных заслонов и устройство лиственных опушек</t>
  </si>
  <si>
    <t>Установка и размещение стендов и других знаков и указателей, содержащих информацию о мерах пожарной безопасности в лесах</t>
  </si>
  <si>
    <t>Информация о состоянии противопожарного обустройства лесов (наличие объектов противопожарного обустройства лесов и оценка эффективности мероприятий по противопожарному обустройству лесов)</t>
  </si>
  <si>
    <t>№п/п</t>
  </si>
  <si>
    <t>Местоположение (квартал, выдел)</t>
  </si>
  <si>
    <t xml:space="preserve">Примечание </t>
  </si>
  <si>
    <t xml:space="preserve">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57972-2017
</t>
  </si>
  <si>
    <t xml:space="preserve">Объем </t>
  </si>
  <si>
    <t xml:space="preserve">Тыс рублей </t>
  </si>
  <si>
    <t>Период действия плана</t>
  </si>
  <si>
    <t>Создание лесных дорог, предназначенных для охраны лесов от пожаров</t>
  </si>
  <si>
    <t>Содержание лесных дорог, предназначенных для охраны лесов от пожаров</t>
  </si>
  <si>
    <t xml:space="preserve">Квартал выдел </t>
  </si>
  <si>
    <t>Прокладка просек, противопожарных разрывов, устройство противопожарных минерализованных полос)</t>
  </si>
  <si>
    <t>Создание, содержание и эксплуатация пожарных наблюдательных пунктов (вышек, мачт, павильонов и других наблюдательных пунктов), пунктов сосредоточения противопожарного инвентаря</t>
  </si>
  <si>
    <t>Устройство пожарных водоемов и подъездов к источникам противопожарного водоснабжения</t>
  </si>
  <si>
    <t>Снижение природной пожарной опасности лесов путем регулирования породного состава лесных насаждений</t>
  </si>
  <si>
    <t>Oбъем и пообъектное распределение проектируемых мер в разрезе лесничеств с указанием квартала, выдела</t>
  </si>
  <si>
    <t xml:space="preserve">Меры противопожарного обустройства </t>
  </si>
  <si>
    <t xml:space="preserve">№ пП </t>
  </si>
  <si>
    <t>Целевое назначение лесов</t>
  </si>
  <si>
    <t xml:space="preserve">Площадь </t>
  </si>
  <si>
    <t xml:space="preserve">земель лесного фонда всего </t>
  </si>
  <si>
    <t xml:space="preserve">Защитные </t>
  </si>
  <si>
    <t xml:space="preserve">Эксплуатационные </t>
  </si>
  <si>
    <t xml:space="preserve">Резервные </t>
  </si>
  <si>
    <t>По преобладающим породам</t>
  </si>
  <si>
    <t xml:space="preserve">Мягколиственные </t>
  </si>
  <si>
    <t>Группам возраста</t>
  </si>
  <si>
    <t>I</t>
  </si>
  <si>
    <t>II</t>
  </si>
  <si>
    <t>III</t>
  </si>
  <si>
    <t>IV</t>
  </si>
  <si>
    <t>V</t>
  </si>
  <si>
    <t xml:space="preserve">Информация о лесопожарном зонировании </t>
  </si>
  <si>
    <t>распределении площади лесов по классам природной пожарной опасности</t>
  </si>
  <si>
    <t>Дата начала</t>
  </si>
  <si>
    <t xml:space="preserve">Дата окончания </t>
  </si>
  <si>
    <t xml:space="preserve">Прололжительность </t>
  </si>
  <si>
    <t xml:space="preserve">Лесные пожары </t>
  </si>
  <si>
    <t xml:space="preserve">Виды </t>
  </si>
  <si>
    <t>Сезонные особенности</t>
  </si>
  <si>
    <t>Динамика площадей пройденной лесными пожарами , га</t>
  </si>
  <si>
    <t xml:space="preserve">Количество лесных пожаров (диниамка) </t>
  </si>
  <si>
    <t xml:space="preserve">низкая </t>
  </si>
  <si>
    <t xml:space="preserve">средняя </t>
  </si>
  <si>
    <t xml:space="preserve">высокая </t>
  </si>
  <si>
    <t>Информация о лесорастительных зонах и лесных районах, лесистости, об общей площади лесов и ее распределении по целевому назначению, преобладающим породам, группам возраста, информация о делении по участковым лесничествам, распределении лесов по типам леса в разрезе участковых лесничеств, информация о лесопожарном зонировании, распределении площади лесов по классам природной пожарной опасности, характеристика пожароопасного сезона (начало, окончание, продолжительность по лесным зонам (лесным районам), виды лесных пожаров, их динамика, сезонные особенности, информация о динамике площадей, пройденных лесными пожарами, площадей погибших насаждений, информация о причинах возникновения лесных пожаров, информация об угрозе распространения пожаров (низкая, средняя, высокая)</t>
  </si>
  <si>
    <t>Лесорастительная зона и лесной  район</t>
  </si>
  <si>
    <t>Лесистость, %</t>
  </si>
  <si>
    <t xml:space="preserve">Молодняки </t>
  </si>
  <si>
    <t xml:space="preserve">Приспевающие </t>
  </si>
  <si>
    <t xml:space="preserve">Спелые </t>
  </si>
  <si>
    <t xml:space="preserve">Перестойные </t>
  </si>
  <si>
    <t>5. Информация для отображения на Карта-схема лесопожарных рисков на территории лесничества</t>
  </si>
  <si>
    <t>3. Информация для отображения на карте-схеме  природной пожарной опасности лесов</t>
  </si>
  <si>
    <t>6. Информация для отображения на Карте-схеме размещения лесных дорог</t>
  </si>
  <si>
    <t>7. Информация для отображения на Карте-схеме противопожарного обустройства лесничества (с указанием объектов противопожарного обустройства в разрезе участковых лесничеств)</t>
  </si>
  <si>
    <t xml:space="preserve">Средневозрастные </t>
  </si>
  <si>
    <t xml:space="preserve">Твердолиственные </t>
  </si>
  <si>
    <t xml:space="preserve">Основные причины возникновения </t>
  </si>
  <si>
    <r>
      <t xml:space="preserve">Плановый подекадный объем </t>
    </r>
    <r>
      <rPr>
        <b/>
        <sz val="16"/>
        <color rgb="FFFF0000"/>
        <rFont val="Times New Roman"/>
        <family val="1"/>
        <charset val="204"/>
      </rPr>
      <t>(заполняется нарастающим итогом с начала года)</t>
    </r>
  </si>
  <si>
    <t xml:space="preserve">Хвойные </t>
  </si>
  <si>
    <t xml:space="preserve">Наименование  лесничества </t>
  </si>
  <si>
    <t xml:space="preserve">Характеристика пожароопасного сезона </t>
  </si>
  <si>
    <t>Кандалакшское</t>
  </si>
  <si>
    <t>низовые</t>
  </si>
  <si>
    <t>по вине местного населения, редко от гроз</t>
  </si>
  <si>
    <t xml:space="preserve">Информация об угрозе распростраения лесных пожаров </t>
  </si>
  <si>
    <t xml:space="preserve">Наименование лесничества </t>
  </si>
  <si>
    <t>Кировское</t>
  </si>
  <si>
    <t xml:space="preserve">Зашейковское </t>
  </si>
  <si>
    <t>Зашейковское</t>
  </si>
  <si>
    <t>Ковдозерское</t>
  </si>
  <si>
    <t>Ловозерское</t>
  </si>
  <si>
    <t>Монечегорское</t>
  </si>
  <si>
    <t>Мурманское</t>
  </si>
  <si>
    <t>Терское</t>
  </si>
  <si>
    <t>Печенское</t>
  </si>
  <si>
    <t>Кольское</t>
  </si>
  <si>
    <t>установка и размещение стендов и других знаков и указателей,
содержащих информацию о мерах пожарной безопасности в лесах</t>
  </si>
  <si>
    <t>17,1/30,2</t>
  </si>
  <si>
    <t>652,8/139,42</t>
  </si>
  <si>
    <t>Мончегорское</t>
  </si>
  <si>
    <t>Печенгское</t>
  </si>
  <si>
    <t>208,,11</t>
  </si>
  <si>
    <t>Ёнское</t>
  </si>
  <si>
    <t>Ковдорское</t>
  </si>
  <si>
    <t>кв.243 в.1</t>
  </si>
  <si>
    <t>кв.281 в.17</t>
  </si>
  <si>
    <t>кв.232 в.27</t>
  </si>
  <si>
    <t>кв.244 в.23</t>
  </si>
  <si>
    <t>кв.300 в.22</t>
  </si>
  <si>
    <t>кв.17 в.25</t>
  </si>
  <si>
    <t>кв.269 в.41</t>
  </si>
  <si>
    <t>кв.266 в.41</t>
  </si>
  <si>
    <t>кв.227 в.15</t>
  </si>
  <si>
    <t>кв.20 в.39</t>
  </si>
  <si>
    <t>кв.163 в.3</t>
  </si>
  <si>
    <t>кв.165 в.3</t>
  </si>
  <si>
    <t>кв.207 в.4</t>
  </si>
  <si>
    <t>кв.138 в.20</t>
  </si>
  <si>
    <t>кв.124 в.37</t>
  </si>
  <si>
    <t>Зашейковское, Ёнское, Ковдорское</t>
  </si>
  <si>
    <t>6,778 (кв.155 в.55, кв.166 в.2, кв.165 в.6)</t>
  </si>
  <si>
    <t>4,3 (кв.81в.7, кв.82 в.28))</t>
  </si>
  <si>
    <t>кв.99 в.2</t>
  </si>
  <si>
    <t>кв.81 в.4</t>
  </si>
  <si>
    <t>кв.22 в.1</t>
  </si>
  <si>
    <t>кв155. в.58</t>
  </si>
  <si>
    <t>кв.155 в.32</t>
  </si>
  <si>
    <t>Кировское(бывш. Верхне Умбское)</t>
  </si>
  <si>
    <t>Апатитское</t>
  </si>
  <si>
    <t>кв.281 в.56</t>
  </si>
  <si>
    <t>кв.1 в.15</t>
  </si>
  <si>
    <t>кв.288 в.8</t>
  </si>
  <si>
    <t>кв.307 в.6</t>
  </si>
  <si>
    <t>кв.268 в.1</t>
  </si>
  <si>
    <t>кв.3 в.11</t>
  </si>
  <si>
    <t>кв.166 в.6</t>
  </si>
  <si>
    <t>кв.88 в.9</t>
  </si>
  <si>
    <t>кв.85 в.18</t>
  </si>
  <si>
    <t>кв.18 в.40</t>
  </si>
  <si>
    <t>кв.17 в.37</t>
  </si>
  <si>
    <t>кв.47 в. 4</t>
  </si>
  <si>
    <t>кв.121 в.9</t>
  </si>
  <si>
    <t>кв.147 в.10</t>
  </si>
  <si>
    <t>кв.149 в.27</t>
  </si>
  <si>
    <t>кв.117 в.5</t>
  </si>
  <si>
    <t>кв.137 в.1,28</t>
  </si>
  <si>
    <t>кв.118 в.8</t>
  </si>
  <si>
    <t>кв.99 в.12</t>
  </si>
  <si>
    <t>кв.98 в.7</t>
  </si>
  <si>
    <t>кв.81 в.5</t>
  </si>
  <si>
    <t>кв.97 в.2</t>
  </si>
  <si>
    <t>кв.152 в.7,12</t>
  </si>
  <si>
    <t>кв.73 в.5</t>
  </si>
  <si>
    <t>кв.21 в.21</t>
  </si>
  <si>
    <t>кв.18 в.35</t>
  </si>
  <si>
    <t>кв.3 в.4</t>
  </si>
  <si>
    <t>кв.8 в.23</t>
  </si>
  <si>
    <t>кв.15 в.2,5</t>
  </si>
  <si>
    <t>кв.31 в.3</t>
  </si>
  <si>
    <t>кв.48 в.27</t>
  </si>
  <si>
    <t>2025, 2028</t>
  </si>
  <si>
    <t>кв.251 в.66,42,57,41,31,32,14,29,30,2,3,4,6</t>
  </si>
  <si>
    <t>кв.214 в.23,27,28,33,20,25,11,16,17,18,19,24,30</t>
  </si>
  <si>
    <t>кв.239 в.41</t>
  </si>
  <si>
    <t>кв.238 в.45,38,49,43,29,35,27,20</t>
  </si>
  <si>
    <t>кв.237 в.7,17,18,4</t>
  </si>
  <si>
    <t>кв.180 в.20,22</t>
  </si>
  <si>
    <t>кв.215 в.23</t>
  </si>
  <si>
    <t>Зеленоборское</t>
  </si>
  <si>
    <t>10,0 (кв.203 в.140, кв.204 в.123,120)</t>
  </si>
  <si>
    <t>кв.3 в. 28,58,67,
85</t>
  </si>
  <si>
    <t>кв.251 в.15</t>
  </si>
  <si>
    <t>кв.63 в.67</t>
  </si>
  <si>
    <t>кв.50 в.108</t>
  </si>
  <si>
    <t>кв.64 в.40</t>
  </si>
  <si>
    <t>кв.64 в.48</t>
  </si>
  <si>
    <t>кв.61 в.29</t>
  </si>
  <si>
    <t>кв.64 в.51</t>
  </si>
  <si>
    <t>кв.251 в.105</t>
  </si>
  <si>
    <t>кв.251 в.77</t>
  </si>
  <si>
    <t>кв.65 в.18</t>
  </si>
  <si>
    <t>кв.231 в.63</t>
  </si>
  <si>
    <t>кв.37 в.60</t>
  </si>
  <si>
    <t>кв.66 в.44</t>
  </si>
  <si>
    <t>кв.108 в.38</t>
  </si>
  <si>
    <t>кв.24 в.29</t>
  </si>
  <si>
    <t>кв126. в.27</t>
  </si>
  <si>
    <t>кв.6 в.28</t>
  </si>
  <si>
    <t>кв.29 в.39</t>
  </si>
  <si>
    <t>кв.35 в.30</t>
  </si>
  <si>
    <t>кв.69 в.60</t>
  </si>
  <si>
    <t>кв.242 в.10</t>
  </si>
  <si>
    <t>кв.65 в.13</t>
  </si>
  <si>
    <t>кв.207 в.27</t>
  </si>
  <si>
    <t>кв.208 в.54</t>
  </si>
  <si>
    <t>кв.224 в.12</t>
  </si>
  <si>
    <t>кв.225 в.83</t>
  </si>
  <si>
    <t>кв.241 в.49</t>
  </si>
  <si>
    <t>кв.521 в.77</t>
  </si>
  <si>
    <t>кв.268 в.103</t>
  </si>
  <si>
    <t>кв.218 в.76</t>
  </si>
  <si>
    <t>кв.64 в.29</t>
  </si>
  <si>
    <t>кв.13 в.7</t>
  </si>
  <si>
    <t>кв.37 в.44</t>
  </si>
  <si>
    <t>кв.116 в.42</t>
  </si>
  <si>
    <t>10,0 (кв.203 в.140ч., кв.202 в.82, кв.218 в.81ч.)</t>
  </si>
  <si>
    <t>10,0 (кв.218 в.81ч., кв.234 в.77ч.)</t>
  </si>
  <si>
    <t>10,0 (кв.234 в.77ч., кв.235 в.89)</t>
  </si>
  <si>
    <t>10,0 (кв.364 в.60, кв.363 в.49, кв.362 в.54, кв.361 в.47)</t>
  </si>
  <si>
    <t>кв.29 в.38,56,76</t>
  </si>
  <si>
    <t>кв.208 в.58,59,61</t>
  </si>
  <si>
    <t>кв. 239 в.4,23,3</t>
  </si>
  <si>
    <t>кв.5 в.23</t>
  </si>
  <si>
    <t>кв.209 в.90</t>
  </si>
  <si>
    <t>кв.152 в.9</t>
  </si>
  <si>
    <t>кв.69 в.73</t>
  </si>
  <si>
    <t>кв.206 в.43</t>
  </si>
  <si>
    <t>кв.208 в.39</t>
  </si>
  <si>
    <t>кв.241 в.33</t>
  </si>
  <si>
    <t>кв.50 в.107</t>
  </si>
  <si>
    <t>кв.24 в.33</t>
  </si>
  <si>
    <t>кв.227 в.26</t>
  </si>
  <si>
    <t>кв.227 в.35</t>
  </si>
  <si>
    <t>кв.35 в.20</t>
  </si>
  <si>
    <t>2025-2028</t>
  </si>
  <si>
    <t>2026-2028</t>
  </si>
  <si>
    <t>2027-2028</t>
  </si>
  <si>
    <t>кв.268 в.93</t>
  </si>
  <si>
    <t>кв.252 в.35</t>
  </si>
  <si>
    <t>кв.33 в.82</t>
  </si>
  <si>
    <t>Лрвозерское</t>
  </si>
  <si>
    <t>Устанока и размещение стендов и других знаков и указателей, содержащих информацию о мерах пожарной безопасности в лесах</t>
  </si>
  <si>
    <t>кв.246 в.24</t>
  </si>
  <si>
    <t>кв.242 в.6</t>
  </si>
  <si>
    <t>кв.209 в.25</t>
  </si>
  <si>
    <t>кв.286 в.1</t>
  </si>
  <si>
    <t>кв.250 в.38</t>
  </si>
  <si>
    <t>кв.293 в.6</t>
  </si>
  <si>
    <t>кв.228 в.17</t>
  </si>
  <si>
    <t>кв.322 в.39</t>
  </si>
  <si>
    <t>кв.322 в.33</t>
  </si>
  <si>
    <t>кв.359 в.2</t>
  </si>
  <si>
    <t>кв.320 в.31</t>
  </si>
  <si>
    <t>кв.357 в.24</t>
  </si>
  <si>
    <t>кв.357 в.8</t>
  </si>
  <si>
    <t>кв.397 в.15</t>
  </si>
  <si>
    <t>кв.396 в.21</t>
  </si>
  <si>
    <t>кв.424 в.23</t>
  </si>
  <si>
    <t>кв.255 в.18</t>
  </si>
  <si>
    <t>кв.282 в.17</t>
  </si>
  <si>
    <t>кв.287 в.22</t>
  </si>
  <si>
    <t>кв.290 в.40</t>
  </si>
  <si>
    <t>кв.292 в.14</t>
  </si>
  <si>
    <t>кв.293 в.5</t>
  </si>
  <si>
    <t>кв. 361 в.4</t>
  </si>
  <si>
    <t>кв.323 в.20</t>
  </si>
  <si>
    <t>кв.322 в.2</t>
  </si>
  <si>
    <t>кв.295 в.10</t>
  </si>
  <si>
    <t>кв.321 в.44</t>
  </si>
  <si>
    <t>кв.349 в.20</t>
  </si>
  <si>
    <t>кв.361 в.4</t>
  </si>
  <si>
    <t>кв.371 в.13</t>
  </si>
  <si>
    <t>кв.371 в.9</t>
  </si>
  <si>
    <t>кв.371 в.19</t>
  </si>
  <si>
    <t>кв.369 в.42</t>
  </si>
  <si>
    <t>кв.396 в.42</t>
  </si>
  <si>
    <t>кв.396 в.25</t>
  </si>
  <si>
    <t>кв.405 в.20</t>
  </si>
  <si>
    <t>кв.406 в.10</t>
  </si>
  <si>
    <t>кв.406 в.6</t>
  </si>
  <si>
    <t>кв.431 в.19</t>
  </si>
  <si>
    <t>кв.431 в.4</t>
  </si>
  <si>
    <t>кв.432 в.2</t>
  </si>
  <si>
    <t>кв.432 в.3</t>
  </si>
  <si>
    <t>кв.432 в.10</t>
  </si>
  <si>
    <t>кв.433 в.4</t>
  </si>
  <si>
    <t>кв.452 в.3</t>
  </si>
  <si>
    <t>кв.458 в.10</t>
  </si>
  <si>
    <t>кв.459 в.2</t>
  </si>
  <si>
    <t>кв.477 в.5</t>
  </si>
  <si>
    <t>кв.478 в.6</t>
  </si>
  <si>
    <t>кв.294 в.20</t>
  </si>
  <si>
    <t>кв.356 в.22</t>
  </si>
  <si>
    <t>Оленегорское</t>
  </si>
  <si>
    <t>кв.33 в.25</t>
  </si>
  <si>
    <t>кв.41 в.9</t>
  </si>
  <si>
    <t>кв.49 в.28</t>
  </si>
  <si>
    <t>кв.149 в.39</t>
  </si>
  <si>
    <t>кв.149 в.48</t>
  </si>
  <si>
    <t>кв.160 в.4</t>
  </si>
  <si>
    <t>кв.160 в.9</t>
  </si>
  <si>
    <t>кв.216 в.47</t>
  </si>
  <si>
    <t>кв.229 в.56</t>
  </si>
  <si>
    <t>кв.8 в.4</t>
  </si>
  <si>
    <t>кв.8 в.34</t>
  </si>
  <si>
    <t>кв.28 в.18</t>
  </si>
  <si>
    <t>кв.48 в.6</t>
  </si>
  <si>
    <t>кв.48 в.7</t>
  </si>
  <si>
    <t>кв.58 в.18</t>
  </si>
  <si>
    <t>кв.58 в.23</t>
  </si>
  <si>
    <t>кв.74 в.11</t>
  </si>
  <si>
    <t>кв.78 в.1</t>
  </si>
  <si>
    <t>кв.78 в.27</t>
  </si>
  <si>
    <t>кв.83 в.6</t>
  </si>
  <si>
    <t>кв.78 в.28</t>
  </si>
  <si>
    <t>кв.37 в.8</t>
  </si>
  <si>
    <t>кв.149 в.20</t>
  </si>
  <si>
    <t>кв.191 в.15</t>
  </si>
  <si>
    <t>кв.73 в.12</t>
  </si>
  <si>
    <t>кв.75 в12</t>
  </si>
  <si>
    <t>Мончеозерское</t>
  </si>
  <si>
    <t>кв.33 в26.</t>
  </si>
  <si>
    <t>кв.42 в.29</t>
  </si>
  <si>
    <t>кв.65 в4.</t>
  </si>
  <si>
    <t>кв.73 в.40</t>
  </si>
  <si>
    <t>кв.159 в.10</t>
  </si>
  <si>
    <t>кв.216 в.46</t>
  </si>
  <si>
    <t>кв.220 в.17</t>
  </si>
  <si>
    <t>кв.229 в.51</t>
  </si>
  <si>
    <t>кв.8 в.7</t>
  </si>
  <si>
    <t>кв.17 в.20</t>
  </si>
  <si>
    <t>кв.70 в.38</t>
  </si>
  <si>
    <t>кв.75 в.2</t>
  </si>
  <si>
    <t>кв.80 в.3</t>
  </si>
  <si>
    <t>кв.240 в.20</t>
  </si>
  <si>
    <t>кв.267 в.31</t>
  </si>
  <si>
    <t>кв.67 в.48</t>
  </si>
  <si>
    <t>кв.67 в.43</t>
  </si>
  <si>
    <t>кв.71 в.25,26</t>
  </si>
  <si>
    <t>кв.73 в.22</t>
  </si>
  <si>
    <t>кв.160 в.23</t>
  </si>
  <si>
    <t>кв.180 в.3</t>
  </si>
  <si>
    <t>кв.181 в.10</t>
  </si>
  <si>
    <t>кв.191 в.5</t>
  </si>
  <si>
    <t>кв.192 в.22</t>
  </si>
  <si>
    <t>кв.207 в.25</t>
  </si>
  <si>
    <t>Пригородное</t>
  </si>
  <si>
    <t>кв.108 в.13</t>
  </si>
  <si>
    <t>кв.108 в.13,14</t>
  </si>
  <si>
    <t>кв.108 в.16</t>
  </si>
  <si>
    <t>кв.116 в.1-5,19</t>
  </si>
  <si>
    <t>кв.120 в.6</t>
  </si>
  <si>
    <t>кв.107 в.34,28</t>
  </si>
  <si>
    <t>кв107. в.16,17,19</t>
  </si>
  <si>
    <t>кв354. в.2</t>
  </si>
  <si>
    <t>кв214. в.12</t>
  </si>
  <si>
    <t>Туломское</t>
  </si>
  <si>
    <t>кв.496 в.20,29,30,31,35</t>
  </si>
  <si>
    <t>кв.496 в.19</t>
  </si>
  <si>
    <t>кв.339 в.27</t>
  </si>
  <si>
    <t>кв.248 в.22,27</t>
  </si>
  <si>
    <t>кв.496 в.27,33,34,35,36</t>
  </si>
  <si>
    <t>Тайбольское</t>
  </si>
  <si>
    <t>кв.211 в.33</t>
  </si>
  <si>
    <t>кв.106 в.25</t>
  </si>
  <si>
    <t>кв.253 в.19</t>
  </si>
  <si>
    <t>кв.85 в.45</t>
  </si>
  <si>
    <t>кв.7 в.15,20,30,31</t>
  </si>
  <si>
    <t>кв.85 в.39</t>
  </si>
  <si>
    <t>кв.84 в.47</t>
  </si>
  <si>
    <t>кв.85 в.38,39,41,45</t>
  </si>
  <si>
    <t>кв.84 в.49</t>
  </si>
  <si>
    <t>кв.106 в.10,14</t>
  </si>
  <si>
    <t>кв.64 в.4,34,28,5</t>
  </si>
  <si>
    <t>кв.90 в.1</t>
  </si>
  <si>
    <t>кв.328 в.21</t>
  </si>
  <si>
    <t>кв.462 в.13</t>
  </si>
  <si>
    <t>кв.73 в.41</t>
  </si>
  <si>
    <t>кв.40 в.27</t>
  </si>
  <si>
    <t>кв.121 в.</t>
  </si>
  <si>
    <t>кв.293 в.7</t>
  </si>
  <si>
    <t>кв.4 в.24</t>
  </si>
  <si>
    <t>кв.6 в .25</t>
  </si>
  <si>
    <t>кв.112 в.6</t>
  </si>
  <si>
    <t>кв.112 вю7</t>
  </si>
  <si>
    <t>кв.74 в.9</t>
  </si>
  <si>
    <t>кв.73 в.21</t>
  </si>
  <si>
    <t>кв.71 в.11</t>
  </si>
  <si>
    <t>кв.6 в.46</t>
  </si>
  <si>
    <t>кв.90 в.8,12</t>
  </si>
  <si>
    <t>кв.233 в.23</t>
  </si>
  <si>
    <t>кв.89 в.20</t>
  </si>
  <si>
    <t>кв.94 в.1,3</t>
  </si>
  <si>
    <t>кв.271 в.1,12</t>
  </si>
  <si>
    <t>кв.291 в.1,3</t>
  </si>
  <si>
    <t>кв.309 в.16</t>
  </si>
  <si>
    <t>кв.346 в.31</t>
  </si>
  <si>
    <t>кв.84 в.16</t>
  </si>
  <si>
    <t>кв.85 в.10</t>
  </si>
  <si>
    <t>кв.125 в.25,26</t>
  </si>
  <si>
    <t>кв.4 в.25,14,48</t>
  </si>
  <si>
    <t>кв.6 в.43,40</t>
  </si>
  <si>
    <t>кв.201 в.3</t>
  </si>
  <si>
    <t>кв.214 в.2</t>
  </si>
  <si>
    <t>кв.99 в.3</t>
  </si>
  <si>
    <t>кв.98 в.3</t>
  </si>
  <si>
    <t>кв.90 в.7</t>
  </si>
  <si>
    <t>кв.362 в.16</t>
  </si>
  <si>
    <t>кв.233 в.6,23</t>
  </si>
  <si>
    <t>кв.286 в.5</t>
  </si>
  <si>
    <t>кв.71 в.23</t>
  </si>
  <si>
    <t>кв.73 в.26,39</t>
  </si>
  <si>
    <t>кв.112 в.7</t>
  </si>
  <si>
    <t>кв.447 в.24</t>
  </si>
  <si>
    <t>кв.495 в.20</t>
  </si>
  <si>
    <t>кв.4 в.45,24</t>
  </si>
  <si>
    <t>кв.6 в.43</t>
  </si>
  <si>
    <t>кв.7 в.15</t>
  </si>
  <si>
    <t>кв.315 в.15</t>
  </si>
  <si>
    <t>кв.348 в.24</t>
  </si>
  <si>
    <t>кв.322 в.38</t>
  </si>
  <si>
    <t>кв.294 в.27</t>
  </si>
  <si>
    <t>кв273 в.25</t>
  </si>
  <si>
    <t>кв.85 в.52</t>
  </si>
  <si>
    <t>Варзугское</t>
  </si>
  <si>
    <t>кв.293 в.31</t>
  </si>
  <si>
    <t>кв.294 в.24</t>
  </si>
  <si>
    <t>кв.311 в.21,26,28</t>
  </si>
  <si>
    <t>кв.312 в.15,12,13,16,19</t>
  </si>
  <si>
    <t>кв.313 в.12,15,18,16</t>
  </si>
  <si>
    <t>кв.314 в.12,14,13,15</t>
  </si>
  <si>
    <t>кв.315 в.11,12,13,14,16,17</t>
  </si>
  <si>
    <t>кв.316 в.11,12,14,16,17</t>
  </si>
  <si>
    <t>кв.317 в.6,7,8,10</t>
  </si>
  <si>
    <t>кв.318 в.17,25</t>
  </si>
  <si>
    <t>Умбское</t>
  </si>
  <si>
    <t>кв.314 в.17</t>
  </si>
  <si>
    <t>кв.51 в.16,26</t>
  </si>
  <si>
    <t>кв.125 в.8</t>
  </si>
  <si>
    <t>кв.130 в. 42</t>
  </si>
  <si>
    <t>кв.127 в 13,25</t>
  </si>
  <si>
    <t>кв.25 в.43</t>
  </si>
  <si>
    <t>кв.28 в.40</t>
  </si>
  <si>
    <t>кв.51 в.26</t>
  </si>
  <si>
    <t>кв.80 в.58</t>
  </si>
  <si>
    <t>кв.126 в.20</t>
  </si>
  <si>
    <t>кв.248 в.37</t>
  </si>
  <si>
    <t>кв.7 в.6</t>
  </si>
  <si>
    <t>кв.291 в.56</t>
  </si>
  <si>
    <t>кв.221 в.5</t>
  </si>
  <si>
    <t>кв.148 в.38</t>
  </si>
  <si>
    <t>кв.80 в.73</t>
  </si>
  <si>
    <t>кв.129 в.31</t>
  </si>
  <si>
    <t>кв.103 в.28</t>
  </si>
  <si>
    <t>кв.223 в.44</t>
  </si>
  <si>
    <t>Умбское, Индельско, Варзугское</t>
  </si>
  <si>
    <t>кв. 266, в. 57</t>
  </si>
  <si>
    <t>ПАО «Ростелеком»</t>
  </si>
  <si>
    <t>рекреация</t>
  </si>
  <si>
    <t>кв. 25,26,50,51</t>
  </si>
  <si>
    <t>кв. 49-53, 67-72</t>
  </si>
  <si>
    <t>сельское хозяйство - северное оленеводство</t>
  </si>
  <si>
    <t>ООО «Кольская АЭС-Авто»</t>
  </si>
  <si>
    <t>геологич. изуч. недр, добыча полез. иск.</t>
  </si>
  <si>
    <t>ПАО «Россети Северо-Запад»</t>
  </si>
  <si>
    <t>ООО «НОРДКАП-МАРИКУЛЬТУРА»</t>
  </si>
  <si>
    <t>кв. 265, в. 8,9,52,53</t>
  </si>
  <si>
    <t>кв. 214, в. 4, 6, 26</t>
  </si>
  <si>
    <t>ФКУ Упрдор «Кола»</t>
  </si>
  <si>
    <t>Будович Юрий Викторович</t>
  </si>
  <si>
    <t>кв. 458, в. 10</t>
  </si>
  <si>
    <t>Нагорняк Александр Владимирович</t>
  </si>
  <si>
    <t>строительство, реконструкция, эксплуатация линейных объектов</t>
  </si>
  <si>
    <t>Бусалаев Сергей Анатольевич</t>
  </si>
  <si>
    <t>кв. 294, в. 20, 22</t>
  </si>
  <si>
    <t>кв. 282, в. 17</t>
  </si>
  <si>
    <t>СХПК ОПХ МНС "Оленевод"</t>
  </si>
  <si>
    <t>ООО "Ловозерский ГОК"</t>
  </si>
  <si>
    <t>кв. 400, в. 1</t>
  </si>
  <si>
    <t>кв. 405, в. 20</t>
  </si>
  <si>
    <t>АО "Серебро Поноя +"</t>
  </si>
  <si>
    <t>иные виды</t>
  </si>
  <si>
    <t>ПАО "Ростелеком"</t>
  </si>
  <si>
    <t>кв. 635, в. 5,10,11</t>
  </si>
  <si>
    <t>кв. 209 в.20,31,22,27; кв.210 в.27,31,33,35,36,38,30; кв.211 в.25,26,28,29,35; кв.242 в.2,7,9; кв.243 в.7,9,13,15; кв. 281 в.1,3; кв.282 в.1,2,4; кв.283 в.1,3,4,10,7,21,20,29,31;кв.322 в.13,12,21,25,27; кв.284 в.1,2,3,31; кв.285 в.1,2,8,12,3,13,9,10; кв.286 в.2,3,5,7,8,10,11; кв.287 в.1,3,4,6; кв.288 в.1,2,4,6; кв.289 в.1,2,3,8,4; кв.290 в.1,5,3,9; кв.291 в.1,2,4,6,8; кв.292 в.1,2,3,4</t>
  </si>
  <si>
    <t>ФГУП "РТРС"</t>
  </si>
  <si>
    <t>ООО "Промышленность и Море"</t>
  </si>
  <si>
    <t>с/х</t>
  </si>
  <si>
    <t>кв. 361, в. 4</t>
  </si>
  <si>
    <t>кв. 293, в. 5</t>
  </si>
  <si>
    <t>ООО «Рыба Заполярья»</t>
  </si>
  <si>
    <t>геологическое изучение недр</t>
  </si>
  <si>
    <t>НО ТСОКМНС «Самь-Сыйт»</t>
  </si>
  <si>
    <t>кв. 52-57,80-89, 92-103, 202-212</t>
  </si>
  <si>
    <t>НО ТСОКМНС «Воавсхэсс»</t>
  </si>
  <si>
    <t>ООО"Техпром"</t>
  </si>
  <si>
    <t>кв. 236, в. 8,30,31,40</t>
  </si>
  <si>
    <t>кв. 1, в. 44,54</t>
  </si>
  <si>
    <t>кв. 283, в. 20, кв. 284 ,в.27</t>
  </si>
  <si>
    <t>кв. 128, в.а 4,22</t>
  </si>
  <si>
    <t>МУП"Сервис"</t>
  </si>
  <si>
    <t>РК "БЕЛОМОРСКИЙ РЫБАК"</t>
  </si>
  <si>
    <t>ПАО"Ростелеком"</t>
  </si>
  <si>
    <t xml:space="preserve">Иинформация о лесных участках, предоставленных в пользование, - характеристика лесохозяйственной деятельности на лесных участках, предоставленных в пользование в.с указанием их местоположения, включая охрану лесов от пожаров, планируемые направления и объемы развития на срок действия плана  </t>
  </si>
  <si>
    <t>прокладка просек, противопожарных разрывов, устройство противопожарных минерализованных полос</t>
  </si>
  <si>
    <t>создание, содержание и эксплуатация пожарных наблюдательных пунктов в.вышек, мачт, павильонов и других наблюдательных пунктов, пунктов сосредоточения противопожарного инвентаря</t>
  </si>
  <si>
    <t>эксплуатация пожарных водоемов и подъездов к источникам водоснабжения</t>
  </si>
  <si>
    <t>благоустройство зон отдыха граждан, пребывающих в лесах в соответствии со статьей 11 Лесного кодекса Российской Федерации</t>
  </si>
  <si>
    <t>ИП Кочерин Виталий Владимирович в.искл. из ЕГРЮЛ</t>
  </si>
  <si>
    <t>с/х в.товарная аквакультура</t>
  </si>
  <si>
    <t>ТСО КМНС "Луэмман" в."Морошка"</t>
  </si>
  <si>
    <t>ИП Валов Олег Викторович</t>
  </si>
  <si>
    <t>рыболовство</t>
  </si>
  <si>
    <t>кв. 147, в. 25,27</t>
  </si>
  <si>
    <t>кв. 59</t>
  </si>
  <si>
    <t>кв. 94, 95, 96, 115, 116</t>
  </si>
  <si>
    <t>кв. 161, 162</t>
  </si>
  <si>
    <t>кв. 206</t>
  </si>
  <si>
    <t>кв. 214, 228, 227, 226</t>
  </si>
  <si>
    <t>кв. 223</t>
  </si>
  <si>
    <t>кв. 272, 273</t>
  </si>
  <si>
    <t>кв. 274</t>
  </si>
  <si>
    <t>кв. 218, 217</t>
  </si>
  <si>
    <t>кв. 228, 229, 230, 231, 232, 233</t>
  </si>
  <si>
    <t>кв. 289, 308, 309</t>
  </si>
  <si>
    <t>кв. 278</t>
  </si>
  <si>
    <t>кв. 280</t>
  </si>
  <si>
    <t>кв. 26, 25</t>
  </si>
  <si>
    <t>кв. 36</t>
  </si>
  <si>
    <t>кв. 211, 212, 213, 223, 224, 225</t>
  </si>
  <si>
    <t>кв.269 в.31</t>
  </si>
  <si>
    <t>кв.1 в.51</t>
  </si>
  <si>
    <t>кв.1 в.19</t>
  </si>
  <si>
    <t>кв.1 в.12</t>
  </si>
  <si>
    <t>кв.25 в.17</t>
  </si>
  <si>
    <t>кв.291 в.42</t>
  </si>
  <si>
    <t>кв.29 в.23</t>
  </si>
  <si>
    <t>кв.6 в.48</t>
  </si>
  <si>
    <t>кв.147 в.12</t>
  </si>
  <si>
    <t>кв.50 в9.</t>
  </si>
  <si>
    <t xml:space="preserve">Таежная зона /Северо-таежный район европейской части РФ / </t>
  </si>
  <si>
    <t xml:space="preserve">Зона притундровых лесов и редкостной тайги /Район притундровых лесов и редкостной тайги Европейско-Уральской части РФ / Таежная зона /Северо-таежный район европейской части РФ / </t>
  </si>
  <si>
    <t>Печенгское, Лоттское</t>
  </si>
  <si>
    <t>ООО "Природа ДОЗ"</t>
  </si>
  <si>
    <t>заготовка древесины</t>
  </si>
  <si>
    <t>кв.222 в. 1-33; кв. 247 в. 1-49; кв. 248 в. 1-23; кв. 249 в. 1-31; кв. 250 в. 1-34;кв. 252 в. 1-43;            кв. 253 в. 1-42; кв.282 в. 1-57; кв.306 в. 1-34; кв. 364 в. 1-36; кв. 390 в. 1-56; кв. 391 в.1-47;             кв. 392 в.1-35; кв. 393 в. 1-36; кв. 415 в. 1-42; кв. 416 в. 1-42; кв.417 в. 1-46; кв. 418 в. 1-35;             кв. 420 в. 1-26; кв. 421 в. 1-32; кв. 478 в.1-43; кв.479 в. 1-34; кв. 480 в. 1-41; кв. 496 в. 1-31;                  кв. 497 в. 1-46</t>
  </si>
  <si>
    <t>ООО "НИМК-II"</t>
  </si>
  <si>
    <t>Кольское, Нотозерское</t>
  </si>
  <si>
    <t>кв.205 в. 1-48; кв. 217 в. 1-70;  кв. 246 в. 1-27; кв. 275 в. 1-32; кв. 283 в. 1-47;кв. 284 в. 1-41; кв. 290 в. 1-48; кв. 291 в. 1-55; кв. 304 в. 1-24; кв. 305 в.1-74; кв. 321 в. 1-22; кв. 322 в. 1-24; кв. 323 в. 1-34; кв. 333 в. 1-23; кв. 334 в. 1-70; кв. 348 в. 1-40; кв.348 в. 1-31; кв.349 в. 1-33; кв.350 в.1-19; кв. 351 в. 1-37; кв.352 в. 1-32; кв. 353 в. 1-36;  кв. 361 в.1-75; кв. 362 в. 1-50; кв. 363 в. 1-40;  кв. 374 в. 1-44;кв. 375 в. 1-35; кв. 387 в. 1-33;  кв. 388 в. 1-40; кв. 389 в. 1-42; кв. 412 в. 1-22; кв. 413 в. 1-27; кв. 414 в. 1-44; кв. 438 в. 1-42; кв. 451 в. 1-30; кв.452 в. 1-33; кв.453 в. 1-27;   кв. 457 в. 1-29; кв. 458 в. 1-33; кв. 459 в. 1-27; кв. 460 в. 1-32; кв. 461 в. 1-24; кв. 462 в. 1-37; кв. 465 в. 1-25; кв. 466 в. 1-52; кв.467 в.1-28; кв.468 в. 1-26; кв. 469 в. 1-34; кв. 470 в. 1-28;  кв. 471 в. 1-33; кв. 472 в. 1-35; кв. 473 в. 1-29; кв. 474 в. 1-33; кв. 475 в. 1-28; кв. 476 в. 1-27; кв. 477 в.1-34; кв. 481в. 1-17; кв. 482 в. 1-40; кв.483 в. 1-40; кв. 484 в. 1-37; кв. 485 в. 1-38;  кв. 486 в. 1-35; кв. 487 в. 1-36; кв. 488 в. 1-38; кв. 489 в. 1-48;кв.490 в. 1-47; кв. 491 в.1-52;    кв. 492 в. 1-51; кв. 493 в. 1-39; кв.494 в. 1-39;  кв. 495 в. 1-36; кв. 498 в. 1-7; кв.499 в. 1-31;    кв. 500 в. 1-50; кв. 502 в. 1-45; кв. 503 в. 1-56; кв. 504 в. 1-56; кв.511 в. 1-52; кв. 512 в. 1-76;   кв. 513 в. 1-46; кв. 514 в.1-30; кв. 515 в. 1-60</t>
  </si>
  <si>
    <t>кв. 3 в. 14,18,20,23-25; кв. 4 в. 3-29; кв. 5 в. 1-19; кв. 6 в. 1-34; кв.7 в.1-56; кв. 8 в. 1-64;      кв. 20 в. 4,13-15,18-19,21-23; кв. 21 в. 1-27;     кв. 22 в.1-26; кв. 23 в. 1-26; кв. 24 в. 1-31;      кв. 25 в. 1-29;кв. 26 в. 1-34; кв. 27 в. 1-33;      кв. 28 в. 1-20; кв. 41 в. 16,20-23; кв.42 в. 1,7-9, 12-34; кв. 43 в. 2-28; кв. 44 в. 1-41; кв. 45 в. 1-34; кв. 46 в. 1-24; кв. 47 в. 1-28; кв. 48 в. 1-35; кв. 49 в. 1-30;кв. 50 в. 1-30; кв.51 в.1-37; кв. 64 в.25,33-35,40-41,43-52,54; кв. 65 в. 3-7,10-36;    кв. 66 в. 1-28; кв. 67 в. 1-47; кв.68 в. 1-35;      кв. 69 в. 1-42; кв. 70 в. 1-41; кв.71 в. 1-33;      кв. 72 в. 1-40; кв.73 в. 1-51; кв. 74 в.1-41;       кв. 87 в. 14,16,19,20, 24,26-31, 33,34, 36-41,43; кв. 88 в. 1-34, кв. 89 в. 1-34; кв. 90 в.1-41;       кв. 91 в. 1-41, кв. 92 в. 1-32, 34-47; кв. 93 в. 1-57,59-63; 65-71; кв. 94 в. 1-51; кв. 95 в.1-30,31-65,69-72; кв. 96 в. 1-71; кв. 108 в. 4-7,9-14,17-24,26; кв. 109 в. 1-50; кв. 110 в. 1-46;               кв. 111 в. 1-26; кв. 112 в. 1-37; кв. 113 в. 1-53;</t>
  </si>
  <si>
    <t>ООО "Войта"</t>
  </si>
  <si>
    <t>кв. 46-55; кв. 57-85; кв. 95,106,,117; кв. 216-219; кв. 224-227; кв. 233-241; кв. 247-256; кв. 261-271; кв. 276-286; кв. 294-303; кв. 311-319;                      кв. 330-332; кв. 340,341,343-345;                              кв. 352,353,355-357; кв. 363,364,366-367;                   кв. 391,392,422; кв. 445-448;471-445</t>
  </si>
  <si>
    <t>ООО "Валентина"</t>
  </si>
  <si>
    <t>кв. 334,366-374; кв. 376, 400-411; кв. 439-442; кв. 472-477</t>
  </si>
  <si>
    <t>ООО "Огни Кайрал"</t>
  </si>
  <si>
    <t>кв. 86-94,96,104,105; кв. 149-153; кв. 165-167; кв. 172,176,177,184 (за исключением части выделов 47,42,,35,49,50,45,51,52,40,46,48,44,38)                кв. 194-196; кв. 324,325,337,401, 449,458,459, 476,484,485; кв.501-504; кв. 506-510; кв.527-532</t>
  </si>
  <si>
    <t>кв. 97-103; кв. 107-116; кв. 118-128; кв. 130-141; кв. 143-148; кв. 154, 155,157,158,160; кв. 162-164, 168; кв. 169 (за исключением части выдела 18); кв. 170, кв. 291-293;  кв. 306-310;                   кв. 320-323; кв. 333-336; кв. 346-350;               кв. 402-416; кв. 423- 437; кв. 450-457;               кв. 460,463,464,466;   кв. 477-483;                    кв. 493-495,505</t>
  </si>
  <si>
    <t>переработка древесины и иных лесных ресурсов</t>
  </si>
  <si>
    <t>кв. 334 в. 23,28</t>
  </si>
  <si>
    <t>СПК "РК"Оленица"</t>
  </si>
  <si>
    <t>кв.160 в.48</t>
  </si>
  <si>
    <t>выращивание посадочного материала</t>
  </si>
  <si>
    <t>Терское, Омское уч. лес-о</t>
  </si>
  <si>
    <t>Ловозерское, Верхне-Умбское уч. лес-о</t>
  </si>
  <si>
    <t>кв.114 в.10,11,12,16,18</t>
  </si>
  <si>
    <t>ГОУСП "Тулома"</t>
  </si>
  <si>
    <t>Терское, Варзугское уч. лес-о</t>
  </si>
  <si>
    <t>кв. 58 в. 15, 74</t>
  </si>
  <si>
    <t>Мончегорское, Мончегорское уч. лес-о</t>
  </si>
  <si>
    <t>Мурманское, Тайбольское уч. лес-о</t>
  </si>
  <si>
    <t>СПК РК "ПОЛНОЙ-ЛАХТА"</t>
  </si>
  <si>
    <t>кв.33-40,53,67-73,87-94,109-114,127-132,214-220,236-241,255-261,275-280,297-301</t>
  </si>
  <si>
    <t>с/х оленеводство</t>
  </si>
  <si>
    <t>кв.14-20,49-54,86-90,123-126,162-163, кв. 177-179,190-194,209-216,233-240</t>
  </si>
  <si>
    <t>РОКМНС "Родовая община-Пуаз" ("Олень")</t>
  </si>
  <si>
    <t>кв.74, в.7</t>
  </si>
  <si>
    <t>кв. 20 в.1-64, кв. 21 в.1-34,кв.22 в.1-41, кв.23 в. 1-34, кв.40 в.1-9,11-34, кв.41 в. 1-30, кв.42 в.1-27, кв.43 в.1-36, кв.44 в. 1-33, кв.58 в.1,5,6,8,10,11, часть 13, кв. 59 в.1-10, кв.60 в.1-24, кв.61 в.1-24, кв.62 в.1-22, кв.63 в.1-33, кв.91 в.1-17</t>
  </si>
  <si>
    <t>Мончегорское, Мончегорское и Оленегорское уч. лес-о</t>
  </si>
  <si>
    <t>Зашейковское, Ёнское уч. лес-о</t>
  </si>
  <si>
    <t>Зашейковское, Ковдорское уч. лес-о</t>
  </si>
  <si>
    <t>Мончегорское, Оленегорское уч. лес-о</t>
  </si>
  <si>
    <t>Зашейковское, Зашейковское уч. лес-о</t>
  </si>
  <si>
    <t>ООО "ЗЛ-компани"</t>
  </si>
  <si>
    <t>кв.243 в.76,90</t>
  </si>
  <si>
    <t>ИП Кудинов В.В.</t>
  </si>
  <si>
    <t>Кировское, Кировское уч. лес-о</t>
  </si>
  <si>
    <t>Кандалакшское, Кандалакшское</t>
  </si>
  <si>
    <t>АО "Мостовое предприятие"</t>
  </si>
  <si>
    <t>Мурманское, Туломское</t>
  </si>
  <si>
    <t>ООО "Комбинат Стройконструкция"</t>
  </si>
  <si>
    <t>кв. 320 в. 8,9,13,14,37</t>
  </si>
  <si>
    <t>геологическое изучение недр, разведка и добыча полезных ископаемых</t>
  </si>
  <si>
    <t>ООО "Управляющая компания "Мурманское дорожное управление"</t>
  </si>
  <si>
    <t>Мурманское, Тайбольское</t>
  </si>
  <si>
    <t>ООО "Трансаэрогрупп"</t>
  </si>
  <si>
    <t>кв. 86 в. 25,31,32,34,35</t>
  </si>
  <si>
    <t>кв.25 в. 43</t>
  </si>
  <si>
    <t>кв.28 в. 40</t>
  </si>
  <si>
    <t>кв.51 в. 26</t>
  </si>
  <si>
    <t>кв.80 в. 58</t>
  </si>
  <si>
    <t>кв.126 в. 20</t>
  </si>
  <si>
    <t>кв.7 в. 6</t>
  </si>
  <si>
    <t>кв.291 в. 56</t>
  </si>
  <si>
    <t>кв.221 в. 5</t>
  </si>
  <si>
    <t>кв.148 в. 38</t>
  </si>
  <si>
    <t>кв.80 в. 73</t>
  </si>
  <si>
    <t>кв.129 в. 31</t>
  </si>
  <si>
    <t>кв.103 в. 28</t>
  </si>
  <si>
    <t>кв.223 в. 41</t>
  </si>
  <si>
    <t>кв.248 в. 37</t>
  </si>
  <si>
    <t>кв.303 в. 23</t>
  </si>
  <si>
    <t>кв.211 в. 43</t>
  </si>
  <si>
    <t>кв.315 в. 21</t>
  </si>
  <si>
    <t>кв.273 в. 10</t>
  </si>
  <si>
    <t>кв.323 в. 21</t>
  </si>
  <si>
    <t>кв.311 в. 23</t>
  </si>
  <si>
    <t>2021-2022</t>
  </si>
  <si>
    <t>кв.311 в.17</t>
  </si>
  <si>
    <t>кв.315 в.21</t>
  </si>
  <si>
    <t>кв.316 в.20</t>
  </si>
  <si>
    <t>кв.318 в.40</t>
  </si>
  <si>
    <t>кв.323 в.13</t>
  </si>
  <si>
    <t>кв. в.1,12,25,36,37,42,58,61,62,67,80,83,84,85,89,90,91,92,100,101,103,108,109,110,111,113,114,115,116,117,118,119,125,132,133,134,135,136,137,138,139,142,143,144,145,146,147,148,149,151,152,153,155,156,160,161,163,219,220,164,293</t>
  </si>
  <si>
    <t>Индельское</t>
  </si>
  <si>
    <t>52,53,63,70,73,75,76,77,78,79,91,92,93,97,98,101,102,112,113,114,115,119,120,132,133,134,1345,136,138,139,140,141,153,154,155,156,157,177,178,179,180,181,326,327,333,334,335,337,341,342,343,343,349,350,351,352,353,354,355,356,357,358,369,370,371,372,373,374,375,376,377,379,380,381,382,383,384,390,391,394,395,396,397,398,399,400,402,403,411,412,414,417,418,420,427,437,438,439,440</t>
  </si>
  <si>
    <t>211,246,247,248,249,250,281,282,283,284,289,292,293,294,311,312,313,314,315,316,317,318,319</t>
  </si>
  <si>
    <t xml:space="preserve">                                Кировское</t>
  </si>
  <si>
    <t>кв.3 (начало), 8 - 10 (конец)</t>
  </si>
  <si>
    <t>грунтовая</t>
  </si>
  <si>
    <t>кв. 68 (начало) - 74 (конец)</t>
  </si>
  <si>
    <t>грунтовая; только автомобиль повышенной проходимости</t>
  </si>
  <si>
    <t>кв. 56</t>
  </si>
  <si>
    <t>кв. 69</t>
  </si>
  <si>
    <t>грунтовая; автомобиль повышенной проходимости</t>
  </si>
  <si>
    <t>кв. 151 (начало),177, 178, 204, 205, 229, 230, 252, 273-276, 256 - 258, 279, 298, 299, 320 (конец)</t>
  </si>
  <si>
    <t>грунтовая, на некоторых участках очень каменистая; только автомобиль повышенной проходимости; деревянный мост через р. Муна (252 кв.) уничтожен пожаром 2013 г.</t>
  </si>
  <si>
    <t xml:space="preserve"> кв. 177 (начало) - 179, 205, 206 (конец)</t>
  </si>
  <si>
    <t>кв. 179 (начало) - 182, 156 (конец)</t>
  </si>
  <si>
    <t>кв. 274 (начало), 295, 296, 317, 297, 298, 320 (конец)</t>
  </si>
  <si>
    <t xml:space="preserve"> кв. 182 (начало) - 185, 159  - 162 (конец)</t>
  </si>
  <si>
    <t>кв. 88 (начало), 71, 51, 33, 32, 19, 20, 8 (конец)</t>
  </si>
  <si>
    <t>кв. 145 (начало), 146, 157, 156 (конец)</t>
  </si>
  <si>
    <t xml:space="preserve"> кв. 145 (начало), 146 (конец)</t>
  </si>
  <si>
    <t>кв. 149 (начало), 161 (конец)</t>
  </si>
  <si>
    <t>кв.118 (начало), 97, 98, 81, 82, 65, 64, 63 (конец)</t>
  </si>
  <si>
    <t>кв. 85 (начало), 67 (конец)</t>
  </si>
  <si>
    <t>асфальтовая, грунтовая</t>
  </si>
  <si>
    <t>Кировское (бывшее Верхне-Умбское)</t>
  </si>
  <si>
    <t>кв. 152 (начало), 180, 214, 237, 238, 251 (конец)</t>
  </si>
  <si>
    <t>грунтовая, на некоторых участках очень каменистая; только автомобиль повышенной проходимости</t>
  </si>
  <si>
    <t xml:space="preserve"> кв. 251 (начало) - 247 (конец)</t>
  </si>
  <si>
    <t>кв. 214 (начало) - 211, 223 (конец)</t>
  </si>
  <si>
    <t>грунтовая, некоторые участки очень каменистые; только автомобиль повышенной проходимости</t>
  </si>
  <si>
    <t>кв. 214 (начало), 215, 228 - 230, 242, 243 (конец)</t>
  </si>
  <si>
    <t>кв.215 (конец) - 218, 230, 231 (конец)</t>
  </si>
  <si>
    <t>кв. 129 (начало), 157, 158, 186 (конец)</t>
  </si>
  <si>
    <t>грунтовая; только автомобиль повышенной прохожимости</t>
  </si>
  <si>
    <t>кв. 129 (начало), 157 - 159, 187 - 192 (конец)</t>
  </si>
  <si>
    <t xml:space="preserve"> кв. 152 (начало) - 155, 127-131, 104, 82, 58, 35, 34, 18, 3 - 1 (конец)</t>
  </si>
  <si>
    <t xml:space="preserve">грунтовая; только автомобиль повышенной проходимости; </t>
  </si>
  <si>
    <t>кв. 3 (начало), 4, 20, 21, 22, 23, 24 (конец)</t>
  </si>
  <si>
    <t>кв. 131 (начало) - 133, 108 - 112, 89 - 93, 71-74, 97, 98, 75 - 77, 101, 102, 79 (конец); 52 - 55; 114; 91, 68</t>
  </si>
  <si>
    <t>кв. 111 (начало), 88 - 86, 64, 63 (конец)</t>
  </si>
  <si>
    <t>кв. 18 (начало), 19, 21 - 23, 40, 41, 25, 26, 42,43, 27, 28 (конец)</t>
  </si>
  <si>
    <t xml:space="preserve"> кв. 112 (начало), 113, 139, 138 (конец)</t>
  </si>
  <si>
    <t>кв. 97 в. 6, 9</t>
  </si>
  <si>
    <t>кв. 98 в. 2</t>
  </si>
  <si>
    <t>кв. 117 в. 1, 2, 3, 5, 6</t>
  </si>
  <si>
    <t>кв. 152 в. 17, 22, 23, 28</t>
  </si>
  <si>
    <t>кв. 153 в. 7, 9, 10, 11, 12</t>
  </si>
  <si>
    <t>кв. 154 в. 1, 2, 3, 4, 5, 6, 7, 8, 16</t>
  </si>
  <si>
    <t>кв. 155 в. 3</t>
  </si>
  <si>
    <t>кв. 127 в. 40,41,42,44,45,49, кв. 128 в. 49,50,51,52,65, кв. 129 в. 33,34,35,36, кв. 130 в. 46,47,48,49,51,53, кв. 131 в. 52</t>
  </si>
  <si>
    <t>кв. 214 в. 22,23,28,32,33,37, кв. 215 в. 1,2,6,7,8,14,18,19,21,27,28, кв. 226 в. 1,2,6,7,14,18,21,27,28,  кв. 238 в. 1,2,3,4,20,27,35,38,44,45, кв. 237 в. 4,7,17,18</t>
  </si>
  <si>
    <t>Кировское (бывшее Верхне-Умбское), Апатитское</t>
  </si>
  <si>
    <t>Кировское (бывшее Верхне-Умбское) кв. 239 в. 42, кв. 251 в. 2,3,4,6,14,29,30,31,32,41,42,57,66 Апатитское, кв. 151 в. 5,17,27,29,31,32,33,35,38,39,51,56,58</t>
  </si>
  <si>
    <t>кв. 238 в. 43,49, кв. 250 в. 1,2,3,4,8,10,11,22,25,27,28,29,33, кв. 249 в. 16,20,23,25,26, кв. 248 в. 23,26,27,28,29,35,36, кв. 251 в. 52,60,54,62,56,65</t>
  </si>
  <si>
    <t>кв. 214 в. 23,24,30, кв. 215 в. 23,30,31,33, кв. 227 в. 6, кв. 228 в. 1,2,14, кв. 229 в. 16,18,23,24,28,33,41, кв. 230 в.27, кв. 242 в. 2,7</t>
  </si>
  <si>
    <t>Пункт сосредоточения противопожарного инвентаря</t>
  </si>
  <si>
    <t>кв. 99 в. 2</t>
  </si>
  <si>
    <t>N 67 40.100 E 034 12.953</t>
  </si>
  <si>
    <t xml:space="preserve">кв. 81 в. 4 </t>
  </si>
  <si>
    <t>N 51,0190 E 55,2056</t>
  </si>
  <si>
    <t>кв. 44 в. 22</t>
  </si>
  <si>
    <t>N 51,8419 E 15,0148</t>
  </si>
  <si>
    <t>В черте города г. Апатиты</t>
  </si>
  <si>
    <t>N 67,3385 E 33,2512</t>
  </si>
  <si>
    <t xml:space="preserve">кв. 288 в. 8 </t>
  </si>
  <si>
    <t>N 67,0271 E 34,1107</t>
  </si>
  <si>
    <t>кв. 155 в. 58</t>
  </si>
  <si>
    <t>N 48,5834 E 14,9760</t>
  </si>
  <si>
    <t>N 67,3703 E 33,4130</t>
  </si>
  <si>
    <t>кв. 307 в. 6</t>
  </si>
  <si>
    <t>N 43,6763 E 48,069</t>
  </si>
  <si>
    <t>кв. 155 в. 32</t>
  </si>
  <si>
    <t>N 95,2837 E 55,5783</t>
  </si>
  <si>
    <t>кв. 3 в. 11</t>
  </si>
  <si>
    <t>N 75,0987 E 65,1036</t>
  </si>
  <si>
    <t>N 67,3347 E 33,2671</t>
  </si>
  <si>
    <t>N 67,3423 E 33,2328</t>
  </si>
  <si>
    <t>кв. 268 в. 1</t>
  </si>
  <si>
    <t>N 67,0405 E 34,0971</t>
  </si>
  <si>
    <t>кв. 281 в. 56</t>
  </si>
  <si>
    <t>N 67,1451 E 35,1761</t>
  </si>
  <si>
    <t>кв. 1 в. 15</t>
  </si>
  <si>
    <t>N 67,4141 E 34,3402</t>
  </si>
  <si>
    <t>Пожарные   водоемы   и   подъезды  к  источникам  противопожарного водоснабжения</t>
  </si>
  <si>
    <t>кв. 166 в. 6</t>
  </si>
  <si>
    <t>N 67,4896,  Е 34,2653</t>
  </si>
  <si>
    <t>кв. 15 в. 3</t>
  </si>
  <si>
    <t>N 67,5900,   Е 33,0846</t>
  </si>
  <si>
    <t>кв. 121 в. 22</t>
  </si>
  <si>
    <t>67°35'7.81"С  33°35'9.14"В</t>
  </si>
  <si>
    <t>кв. 85 в. 18</t>
  </si>
  <si>
    <t xml:space="preserve">67°40'33.59"С  33°13'41.03"В </t>
  </si>
  <si>
    <t>кв. 16 в. 42</t>
  </si>
  <si>
    <t>67°35'12.21"С,    33° 7'45.68"В</t>
  </si>
  <si>
    <t>кв. 18 в. 40</t>
  </si>
  <si>
    <t>67°34'5.15"С,     33°14'17.35"В</t>
  </si>
  <si>
    <t>кв. 40 в. 13</t>
  </si>
  <si>
    <t>67°31'39.52"С,     33°22'41.90"В</t>
  </si>
  <si>
    <t>кв. 88 в. 9</t>
  </si>
  <si>
    <t>67°40'3.57"С,     33°38'17.63"В</t>
  </si>
  <si>
    <t>кв. 3 в. 4</t>
  </si>
  <si>
    <t>кв. 8 в. 23</t>
  </si>
  <si>
    <t>кв.15 в. 2</t>
  </si>
  <si>
    <t xml:space="preserve">кв. 15 в. 5 </t>
  </si>
  <si>
    <t>кв. 17 в. 37</t>
  </si>
  <si>
    <t>кв. 31 в. 3</t>
  </si>
  <si>
    <t>кв. 48 в. 27</t>
  </si>
  <si>
    <t>кв. 73 в. 5</t>
  </si>
  <si>
    <t>кв. 21 в. 21</t>
  </si>
  <si>
    <t>кв. 18 в. 35</t>
  </si>
  <si>
    <t>кв. 121 в. 9</t>
  </si>
  <si>
    <t>кв. 147 в. 10</t>
  </si>
  <si>
    <t>кв. 149 в. 27</t>
  </si>
  <si>
    <t>кв. 117 в. 5</t>
  </si>
  <si>
    <t>кв. 137 в. 1</t>
  </si>
  <si>
    <t>кв. 137 в. 28</t>
  </si>
  <si>
    <t>кв. 152 в. 7</t>
  </si>
  <si>
    <t>кв. 152 в. 12</t>
  </si>
  <si>
    <t>кв. 118 в. 8</t>
  </si>
  <si>
    <t>кв. 99 в. 12</t>
  </si>
  <si>
    <t>кв. 98 в. 7</t>
  </si>
  <si>
    <t>кв. 81 в. 4</t>
  </si>
  <si>
    <t>кв. 81 в. 5</t>
  </si>
  <si>
    <t>кв. 97 в. 2</t>
  </si>
  <si>
    <t>кв. 98 в. 1</t>
  </si>
  <si>
    <t>кв. 20</t>
  </si>
  <si>
    <t>кв. 107</t>
  </si>
  <si>
    <t>кв. 106</t>
  </si>
  <si>
    <t>кв. 108</t>
  </si>
  <si>
    <t>кв. 166 в. 2, 11</t>
  </si>
  <si>
    <t>кв. 15 в. 2</t>
  </si>
  <si>
    <t>кв. 20 в. 6</t>
  </si>
  <si>
    <t>кв. 4 в. 18</t>
  </si>
  <si>
    <t>Мурмашинское</t>
  </si>
  <si>
    <t xml:space="preserve"> 109(начало), 91, 74(конец)</t>
  </si>
  <si>
    <t>грунтовая, только автомобиль повышенной проходимости</t>
  </si>
  <si>
    <t xml:space="preserve"> 50(начало), 49(конец)</t>
  </si>
  <si>
    <t xml:space="preserve"> 95(начало), 77, 59(конец)</t>
  </si>
  <si>
    <t xml:space="preserve"> 80(начало), 79(конец)</t>
  </si>
  <si>
    <t xml:space="preserve"> 65(начало), 66(конец)</t>
  </si>
  <si>
    <t xml:space="preserve"> 63(начало), 64, 83(конец)</t>
  </si>
  <si>
    <t xml:space="preserve"> 81(начало), 80(конец)</t>
  </si>
  <si>
    <t xml:space="preserve"> 80(начало), 80(конец)</t>
  </si>
  <si>
    <t xml:space="preserve"> 80(начало), 97(конец)</t>
  </si>
  <si>
    <t>148(начало), 149(конец)</t>
  </si>
  <si>
    <t xml:space="preserve"> 95(начало), 95(конец)</t>
  </si>
  <si>
    <t>129(начало),130, 131, 113(конец)</t>
  </si>
  <si>
    <t xml:space="preserve"> 109(начало), 109(конец)</t>
  </si>
  <si>
    <t>Нотозерское</t>
  </si>
  <si>
    <t xml:space="preserve"> 150(начало), 150(конец)</t>
  </si>
  <si>
    <t xml:space="preserve"> 148(начало), 149, 166(конец)</t>
  </si>
  <si>
    <t>Нотозерское, 148(начало), 147, 164, 146(конец)</t>
  </si>
  <si>
    <t xml:space="preserve"> 147(начало), 146(конец)</t>
  </si>
  <si>
    <t xml:space="preserve"> 148(начало), 147, 164(конец)</t>
  </si>
  <si>
    <t xml:space="preserve"> 146(начало), 124(конец)</t>
  </si>
  <si>
    <t xml:space="preserve"> 148(начало), 166(конец)</t>
  </si>
  <si>
    <t xml:space="preserve">Нотозерское </t>
  </si>
  <si>
    <t>кв 146(начало), 145(конец)</t>
  </si>
  <si>
    <t xml:space="preserve"> 100(начало), 101(конец)</t>
  </si>
  <si>
    <t xml:space="preserve"> 99(начало), 78(конец)</t>
  </si>
  <si>
    <t xml:space="preserve"> 97(начало), 96(конец)</t>
  </si>
  <si>
    <t xml:space="preserve"> 117(начало), 117(конец)</t>
  </si>
  <si>
    <t xml:space="preserve"> 116(начало), 137(конец)</t>
  </si>
  <si>
    <t xml:space="preserve"> 113(начало), 134(конец)</t>
  </si>
  <si>
    <t xml:space="preserve"> 113(начало), 113(конец)</t>
  </si>
  <si>
    <t xml:space="preserve"> 111(начало), 110(конец)</t>
  </si>
  <si>
    <t>129(начало), 129(конец)</t>
  </si>
  <si>
    <t>148(начало),147,146,145,165,164,184,185,246,245,244,243,242(конец)</t>
  </si>
  <si>
    <t>Гирвасское</t>
  </si>
  <si>
    <t xml:space="preserve"> 22(начало),23,60,98,137,173,172,210,272,328,363,361,360,393(конец)</t>
  </si>
  <si>
    <t xml:space="preserve">Нотозерское уч. лесничество </t>
  </si>
  <si>
    <t>кв.129    выд.32</t>
  </si>
  <si>
    <t>кв.129    выд.45</t>
  </si>
  <si>
    <t>кв.129    выд.6</t>
  </si>
  <si>
    <t>кв.108    выд.41</t>
  </si>
  <si>
    <t>кв.130    выд.4</t>
  </si>
  <si>
    <t>кв.112    выд.25</t>
  </si>
  <si>
    <t>кв.113    выд.41</t>
  </si>
  <si>
    <t>кв.113    выд.50</t>
  </si>
  <si>
    <t>кв.134    выд.4</t>
  </si>
  <si>
    <t>кв.115    выд.1</t>
  </si>
  <si>
    <t>кв.115    выд.10</t>
  </si>
  <si>
    <t>кв.93    выд.46</t>
  </si>
  <si>
    <t>кв.116    выд.17</t>
  </si>
  <si>
    <t>кв.94    выд.11</t>
  </si>
  <si>
    <t>кв.97    выд.69</t>
  </si>
  <si>
    <t>кв.120    выд.40</t>
  </si>
  <si>
    <t>кв.99    выд.16</t>
  </si>
  <si>
    <t>кв.99    выд.44</t>
  </si>
  <si>
    <t>кв.99    выд.45</t>
  </si>
  <si>
    <t>кв.99    выд.46</t>
  </si>
  <si>
    <t>кв.100    выд.31</t>
  </si>
  <si>
    <t>кв.101    выд.46</t>
  </si>
  <si>
    <t>кв.123    выд.18</t>
  </si>
  <si>
    <t>кв.246    выд.22</t>
  </si>
  <si>
    <t>кв.242    выд.27</t>
  </si>
  <si>
    <t>кв.108     выд.39</t>
  </si>
  <si>
    <t>кв.108     выд.3</t>
  </si>
  <si>
    <t xml:space="preserve">Гирвасское уч. лесничество </t>
  </si>
  <si>
    <t>кв.22</t>
  </si>
  <si>
    <t>кв.515.516</t>
  </si>
  <si>
    <t xml:space="preserve"> кв. 549</t>
  </si>
  <si>
    <t xml:space="preserve"> кв. 109</t>
  </si>
  <si>
    <t xml:space="preserve"> кв. 101</t>
  </si>
  <si>
    <t>кв.52     выд.39</t>
  </si>
  <si>
    <t xml:space="preserve"> кв.51 выд.58</t>
  </si>
  <si>
    <t>кв. 50 выд.69</t>
  </si>
  <si>
    <t>кв.65 выд.38</t>
  </si>
  <si>
    <t>кв. 83 выд.4</t>
  </si>
  <si>
    <t xml:space="preserve"> кв.80 выд.52</t>
  </si>
  <si>
    <t xml:space="preserve"> кв.97 выд.15</t>
  </si>
  <si>
    <t xml:space="preserve"> кв.96 выд.34</t>
  </si>
  <si>
    <t>кв.150 выд.19</t>
  </si>
  <si>
    <t>кв.124 выд.31</t>
  </si>
  <si>
    <t>кв.95 выд.39</t>
  </si>
  <si>
    <t>кв.112 выд.21</t>
  </si>
  <si>
    <t>кв.111 выд.43</t>
  </si>
  <si>
    <t>кв.148 выд.5</t>
  </si>
  <si>
    <t>кв.109 выд.33</t>
  </si>
  <si>
    <t>кв.108 выд.15</t>
  </si>
  <si>
    <t>кв.50 выд.69</t>
  </si>
  <si>
    <t>кв.35 выд.70</t>
  </si>
  <si>
    <t>кв.35 выд.64</t>
  </si>
  <si>
    <t>кв.36 выд.26</t>
  </si>
  <si>
    <t xml:space="preserve"> кв. 412 в. 26, кв. 416 в. 51, кв. 452 в. 38, кв. 433 в. 11, кв. 270 в. 24, кв. 265 в. 26, кв. 242 вд. 6, кв. 272 в. 26
</t>
  </si>
  <si>
    <t>Алакурттинское</t>
  </si>
  <si>
    <t>кв. 366 в. 28, кв. 197 в. 4</t>
  </si>
  <si>
    <t>кв.83 в.22; кв.260 в.21; кв.265 в.26; кв.269 в.19; кв.270 в.24; кв.270 в.26; 277 в.30; кв.412 в.26; кв.416 в.51; кв.434 в.19</t>
  </si>
  <si>
    <t>кв.369 в.27; кв.375 в.13; кв.356 в.18; кв.372 в.49; кв.326 в.42; кв.380 в.4; кв.520 в.24; кв.560 в.14; кв.520 в.1; кв.519 в.18</t>
  </si>
  <si>
    <t>кв. 245 выд. 10, 12 -2,4 км; кв. 250 выд. 7, 15, 16, 19, 20 - 3,0 км; кв. 246 выд. 21, 22, 24, 25, 28, 29 - 7,6 км; кв. 251 выд. 1- 1,0 км; кв 247 выд. , 22, 23, 27- 1,0 км; кв 418 выд 37, 33, 26. 27, 34, 29, 36 - 3,9 км; кв 419 выд 48, 45, 40, 41, 42, 39, 38, 33, 37, 29 - 4,45 км</t>
  </si>
  <si>
    <t>кв 429, 430</t>
  </si>
  <si>
    <t>кв.83 в.22; кв.260 в.21; кв.265 в.26; кв.269 в.19; кв.270 в.24; кв.270 в.26; 277 в.30; кв.412 в.26; кв.416 в.51; кв.434 в.19;</t>
  </si>
  <si>
    <t>кв.369 в.29; кв.375 в.13; кв.356 в.18; кв.372 в.48; кв.326 в.42; кв.380 в.4; кв.520 в.1; кв.520 в.24; кв.520 в.49; кв.519 в.22.</t>
  </si>
  <si>
    <t xml:space="preserve">Кандалакшское  </t>
  </si>
  <si>
    <t>кв. (начало) 44; 45(конец) на карьер</t>
  </si>
  <si>
    <t xml:space="preserve">5,0  
</t>
  </si>
  <si>
    <t xml:space="preserve">Кандалакшское </t>
  </si>
  <si>
    <t xml:space="preserve">кв. (начало) 250; 245-249; 355 (конец) на Тетюшку </t>
  </si>
  <si>
    <t>кв. (начало) 513; 514; 505(конец) старая Алакурттинская</t>
  </si>
  <si>
    <t>кв. (начало)520-522(конец) старая Алакурттинская</t>
  </si>
  <si>
    <t xml:space="preserve">Алакурттинское </t>
  </si>
  <si>
    <t>кв. (начало)495, 520, 545, 546, 571-573(конец)</t>
  </si>
  <si>
    <t xml:space="preserve"> кв. 514-519(начало), 538(конец)</t>
  </si>
  <si>
    <t>кв. 185(начало), 170, 169, 154, 140, 141, 128(конец)</t>
  </si>
  <si>
    <t>Алакурттинское кв. (начало)195, 410, 431, 457, 483, 508, 509, 535-538(конец)</t>
  </si>
  <si>
    <t>кв.356, в. (начало)4, 5, 14,18(конец)</t>
  </si>
  <si>
    <t>кв.184, выд. (начало) 40, 17, (конец) 18</t>
  </si>
  <si>
    <t>кв.458, выд. 24</t>
  </si>
  <si>
    <t xml:space="preserve"> кв.484, выд. 40 </t>
  </si>
  <si>
    <t>кв.509, выд. 31</t>
  </si>
  <si>
    <t>кв.510, выд. 28</t>
  </si>
  <si>
    <t xml:space="preserve">кв.307, выд. 40 </t>
  </si>
  <si>
    <t>кв.321, выд. 50</t>
  </si>
  <si>
    <t>кв.306, выд.38</t>
  </si>
  <si>
    <t>кв.128, выд.40</t>
  </si>
  <si>
    <t xml:space="preserve"> кв.141, выд. 29</t>
  </si>
  <si>
    <t>кв.155, выд. 31</t>
  </si>
  <si>
    <t>кв.154, выд. 49</t>
  </si>
  <si>
    <t>кв.169, выд. 59</t>
  </si>
  <si>
    <t>кв.170, выд. 38</t>
  </si>
  <si>
    <t>кв.484, выд. 27 (начало), 28, 30 (конец)</t>
  </si>
  <si>
    <t>кв.49. в.28</t>
  </si>
  <si>
    <t>кв.160. в.4</t>
  </si>
  <si>
    <t>кв.160. в.9</t>
  </si>
  <si>
    <t>кв.229. в.56</t>
  </si>
  <si>
    <t>кв. 267 в.31</t>
  </si>
  <si>
    <t>кв.33 в.26</t>
  </si>
  <si>
    <t>кв.41 в.29</t>
  </si>
  <si>
    <t>кв.65 в.4</t>
  </si>
  <si>
    <t xml:space="preserve">Оленегорское </t>
  </si>
  <si>
    <t xml:space="preserve">Мончеозерское </t>
  </si>
  <si>
    <t xml:space="preserve">Мончегорское </t>
  </si>
  <si>
    <t>Ловозерское участковое лесничество</t>
  </si>
  <si>
    <t>квартал 166, выдел 29</t>
  </si>
  <si>
    <t>квартал 187, выдел 38</t>
  </si>
  <si>
    <t>квартал 204 выдела 50, 47</t>
  </si>
  <si>
    <t>квартал 209, выдел 42</t>
  </si>
  <si>
    <t>квартал 210, выдел 49</t>
  </si>
  <si>
    <t>квартал 245, выдел 23</t>
  </si>
  <si>
    <t>квартал 246, выдел 30</t>
  </si>
  <si>
    <t>квартал 250, выдел 41</t>
  </si>
  <si>
    <t>квартал 257, выдел 22</t>
  </si>
  <si>
    <t>квартал 285, выдела 60, 61</t>
  </si>
  <si>
    <t>квартал 275, выдел 17</t>
  </si>
  <si>
    <t>квартал 277, выдел 29</t>
  </si>
  <si>
    <t>квартал 278, выдел 29</t>
  </si>
  <si>
    <t>квартал 281, выдел 49</t>
  </si>
  <si>
    <t>квартал 282, выдел 52</t>
  </si>
  <si>
    <t>квартал 286, выдел 67</t>
  </si>
  <si>
    <t>квартал 293, выдел 19</t>
  </si>
  <si>
    <t>квартал 294, выдел 12</t>
  </si>
  <si>
    <t>квартал 321, выдел 51</t>
  </si>
  <si>
    <t>квартал 322, выдел 46</t>
  </si>
  <si>
    <t>квартал 324, выдел 44</t>
  </si>
  <si>
    <t>квартал 325, выдел 36</t>
  </si>
  <si>
    <t>квартал 356, выдела 24, 18, 22</t>
  </si>
  <si>
    <t>квартал 360, выдел 18</t>
  </si>
  <si>
    <t>квартал 395, выдел 22</t>
  </si>
  <si>
    <t>квартал 400, выдел 8</t>
  </si>
  <si>
    <t>квартал 426, выдел 4</t>
  </si>
  <si>
    <t>квартал 457, выдел 30</t>
  </si>
  <si>
    <t>квартал 458, выдел 27</t>
  </si>
  <si>
    <t>квартал 532, выдел 42</t>
  </si>
  <si>
    <t>квартал 524, выдел 29</t>
  </si>
  <si>
    <t>квартал 287, выдел 22</t>
  </si>
  <si>
    <t>квартал 293, выдел 5</t>
  </si>
  <si>
    <t>квартал 294, выдела 20, 22</t>
  </si>
  <si>
    <t>квартал 361, выдел 4</t>
  </si>
  <si>
    <t>квартал 400, выдел 1</t>
  </si>
  <si>
    <t>Верхне-Понойское участковое лесничество</t>
  </si>
  <si>
    <t>квартал 741, выдела 21, 22, 37</t>
  </si>
  <si>
    <t xml:space="preserve">квартал 322 , выдел 39 </t>
  </si>
  <si>
    <t xml:space="preserve">квартал 322 , выдел 33 
</t>
  </si>
  <si>
    <t xml:space="preserve">квартал 361 , выдел 4 
</t>
  </si>
  <si>
    <t xml:space="preserve">квартал 323 , выдел 20 </t>
  </si>
  <si>
    <t xml:space="preserve">квартал 322 , выдел 2 </t>
  </si>
  <si>
    <t xml:space="preserve">квартал 359 , выдел 2 </t>
  </si>
  <si>
    <t xml:space="preserve">квартал 320 , выдел 31 </t>
  </si>
  <si>
    <t xml:space="preserve">квартал 357 , выдел 24 </t>
  </si>
  <si>
    <t xml:space="preserve">квартал 357 , выдел 8 </t>
  </si>
  <si>
    <t xml:space="preserve">квартал 397 , выдел 15 </t>
  </si>
  <si>
    <t xml:space="preserve">квартал 396 , выдел 21 </t>
  </si>
  <si>
    <t xml:space="preserve">квартал 424 , выдел 23 </t>
  </si>
  <si>
    <t xml:space="preserve">квартал 246 , выдел 24 </t>
  </si>
  <si>
    <t xml:space="preserve">квартал 242 , выдел 6 </t>
  </si>
  <si>
    <t xml:space="preserve">квартал 209 , выдел 25 </t>
  </si>
  <si>
    <t xml:space="preserve">квартал 286 , выдел 1 </t>
  </si>
  <si>
    <t xml:space="preserve">квартал 250 , выдел 38 </t>
  </si>
  <si>
    <t xml:space="preserve">квартал 252 , выдел 35 </t>
  </si>
  <si>
    <t xml:space="preserve">квартал 293 , выдел 6 </t>
  </si>
  <si>
    <t>квартал 228 , выдел 17</t>
  </si>
  <si>
    <t xml:space="preserve"> кв. 90,96</t>
  </si>
  <si>
    <t>кв. 274,275</t>
  </si>
  <si>
    <t>кв. 267,287,325,343, 349,348</t>
  </si>
  <si>
    <t>кв. 309,328,346</t>
  </si>
  <si>
    <t>17, 38, 67, 66, 106</t>
  </si>
  <si>
    <t>кв. 73,74</t>
  </si>
  <si>
    <t>кв. 15, 16, 14, 36, 35</t>
  </si>
  <si>
    <t>кв. 246, 247, 248, 249</t>
  </si>
  <si>
    <t>кв. 465, 476, 477, 478, 487</t>
  </si>
  <si>
    <t>кв. 483</t>
  </si>
  <si>
    <t>кв. 496</t>
  </si>
  <si>
    <t>кв. 64,65,84,85,106,124</t>
  </si>
  <si>
    <t>кв. 294,295,274</t>
  </si>
  <si>
    <t>кв. 106,124</t>
  </si>
  <si>
    <t>кв. 253,254,274</t>
  </si>
  <si>
    <t>кв. 349</t>
  </si>
  <si>
    <t>кв.4 в.45</t>
  </si>
  <si>
    <t>кв.312 в.25</t>
  </si>
  <si>
    <t>кв.66(начало)кв.67, кв.204-205(конец)</t>
  </si>
  <si>
    <t xml:space="preserve"> кв.30(конец)-кв.31 (начало)</t>
  </si>
  <si>
    <t>кв.66(начало)кв.67, кв.204-208(конец)</t>
  </si>
  <si>
    <t>кв.66(начало),кв.202, кв.203,кв.218(конец)</t>
  </si>
  <si>
    <t>кв.208 (начало), кв.209 (конец)</t>
  </si>
  <si>
    <t>кв.251 (начало),кв. 253, кв.271 (конец)</t>
  </si>
  <si>
    <t>кв.279 (конец), кв.280 (начало)</t>
  </si>
  <si>
    <t>кв.13(выдел7-начало; выдел 17-конец)</t>
  </si>
  <si>
    <t>кв.14(выдел9-начало; выдел 5-конец)</t>
  </si>
  <si>
    <t>кв.32(конец)- 37(начало)</t>
  </si>
  <si>
    <t>кв.126 (выдел 10-начало ; выдел29-конец)</t>
  </si>
  <si>
    <t>кв.65(начало )кв.64, кв.88 ,кв.87.кв. 86 кв.85. кв.84. кв.83(конец)</t>
  </si>
  <si>
    <t>кв.51 в.71</t>
  </si>
  <si>
    <t>кв.207 в.31</t>
  </si>
  <si>
    <t>кв.280 в.83</t>
  </si>
  <si>
    <t>кв.6 в.29</t>
  </si>
  <si>
    <t>кв.30 в.33</t>
  </si>
  <si>
    <t>кв.225 в.12</t>
  </si>
  <si>
    <t>кв.227 в.30</t>
  </si>
  <si>
    <t>кв.239 в.58</t>
  </si>
  <si>
    <t>кв.239 в.95</t>
  </si>
  <si>
    <t>кв.50 в.101</t>
  </si>
  <si>
    <t>кв.251 в.79</t>
  </si>
  <si>
    <t>кв.268 в.111</t>
  </si>
  <si>
    <t>кв.280 в.96</t>
  </si>
  <si>
    <t>кв.64 в.22</t>
  </si>
  <si>
    <t>Въезд в пгт. Зеленоборский</t>
  </si>
  <si>
    <t>кв.127 в 21</t>
  </si>
  <si>
    <t>кв.280 в.76</t>
  </si>
  <si>
    <t xml:space="preserve">кв.50 в.107 </t>
  </si>
  <si>
    <t>кв.50 в 108</t>
  </si>
  <si>
    <t>кв.64 в.108</t>
  </si>
  <si>
    <t>кв.69 в.69</t>
  </si>
  <si>
    <t>кв.251 в 105</t>
  </si>
  <si>
    <t>кв.64 в 48</t>
  </si>
  <si>
    <t>кв.66 в 44</t>
  </si>
  <si>
    <t>кв. 138, 1037, 136</t>
  </si>
  <si>
    <t xml:space="preserve">кв. 244, 245, 246, 247, 256, </t>
  </si>
  <si>
    <t>кв. 264,265, 266, 267, 268</t>
  </si>
  <si>
    <t>кв. 271, 272, 287, 288, 290, 291</t>
  </si>
  <si>
    <t>кв. 259 в. 14, 53, 58, 66, 68</t>
  </si>
  <si>
    <t>кв. 275 в. 1, 4, 6,8, 11, 46, 58, 59</t>
  </si>
  <si>
    <t>кв. 123 в. 15,33,40, 39,46,49,45,43,50,42,47,34,61</t>
  </si>
  <si>
    <t>устройство 2023</t>
  </si>
  <si>
    <t>кв. 124 в. 37,38,36, 35,19,16,17,24,25</t>
  </si>
  <si>
    <t>кв. 140, в. 5, 6, 33</t>
  </si>
  <si>
    <t>кв. 29 в. 1</t>
  </si>
  <si>
    <t>кв. 28, в. 17</t>
  </si>
  <si>
    <t>кв. 6 в. 34</t>
  </si>
  <si>
    <t>кв. 31 в. 21</t>
  </si>
  <si>
    <t>кв.278 в. 2, 5, 11, 17</t>
  </si>
  <si>
    <t>кв. 233 в. 20</t>
  </si>
  <si>
    <t>кв. 136 в. 24</t>
  </si>
  <si>
    <t>кв. 260 в. 70</t>
  </si>
  <si>
    <t>кв. 243 в.61</t>
  </si>
  <si>
    <t>кв. 281 в. 17</t>
  </si>
  <si>
    <t>кв. 163 в. 3</t>
  </si>
  <si>
    <t>кв. 165 в. 3</t>
  </si>
  <si>
    <t>кв. 259 в. 38</t>
  </si>
  <si>
    <t>кв. 259 в. 43</t>
  </si>
  <si>
    <t>кв. 163 в. 28</t>
  </si>
  <si>
    <t>кв. 163 в. 21</t>
  </si>
  <si>
    <t>кв. 232 в. 27</t>
  </si>
  <si>
    <t>кв. 244 в.23</t>
  </si>
  <si>
    <t>кв. 298 в. 63</t>
  </si>
  <si>
    <t>кв. 300 в. 22</t>
  </si>
  <si>
    <t>кв. 17 в. 25</t>
  </si>
  <si>
    <t>кв. 207 в. 4</t>
  </si>
  <si>
    <t>кв. 138 в. 20</t>
  </si>
  <si>
    <t>кв. 124 в. 37</t>
  </si>
  <si>
    <t>кв. 269 в. 41</t>
  </si>
  <si>
    <t>кв. 266 в. 41</t>
  </si>
  <si>
    <t>кв. 227 в.15</t>
  </si>
  <si>
    <t>кв. 20 в.29</t>
  </si>
  <si>
    <t>установка и размещение стендов, знаков и указателей, содержащих информацию о мерах пожарной безопасности в лесах</t>
  </si>
  <si>
    <t>Никельское</t>
  </si>
  <si>
    <t>кв.104 в.20</t>
  </si>
  <si>
    <t>кв. 135 выд. 26</t>
  </si>
  <si>
    <t>кв. 135 выд. 30</t>
  </si>
  <si>
    <t>кв. 136 выд. 10</t>
  </si>
  <si>
    <t>кв. 178 выд. 3</t>
  </si>
  <si>
    <t>кв. 28 выд. 34</t>
  </si>
  <si>
    <t>кв. 37 выд. 5</t>
  </si>
  <si>
    <t>кв. 38 выд. 1</t>
  </si>
  <si>
    <t>кв. 53 выд. 33</t>
  </si>
  <si>
    <t>кв. 54 выд. 42</t>
  </si>
  <si>
    <t>кв. 70 выд. 49</t>
  </si>
  <si>
    <t>кв. 71 выд. 31</t>
  </si>
  <si>
    <t>кв. 104 выд. 5</t>
  </si>
  <si>
    <t>кв. 135 выд. 20</t>
  </si>
  <si>
    <t>кв. 169 выд. 5</t>
  </si>
  <si>
    <t>кв. 179 выд. 39</t>
  </si>
  <si>
    <t>Аллареченское</t>
  </si>
  <si>
    <t>кв. 106 выд. 13</t>
  </si>
  <si>
    <t>кв. 145 выд. 17</t>
  </si>
  <si>
    <t>кв. 164 выд. 25</t>
  </si>
  <si>
    <t>Лоттское</t>
  </si>
  <si>
    <t>кв. 189 выд. 48</t>
  </si>
  <si>
    <t>кв. 215 выд. 36</t>
  </si>
  <si>
    <t>кв. 312 выд. 25</t>
  </si>
  <si>
    <t>кв. 318 выд. 35</t>
  </si>
  <si>
    <t>кв. 319 выд. 2</t>
  </si>
  <si>
    <t>кв. 334 выд. 51</t>
  </si>
  <si>
    <t>кв. 72 выд. 33</t>
  </si>
  <si>
    <t>кв. 89 выд. 7, 14, 22, 34, 49</t>
  </si>
  <si>
    <t>кв. 90 выд. 2, 9, 13</t>
  </si>
  <si>
    <t>кв. 289 выд. 15</t>
  </si>
  <si>
    <t>кв. 289 выд. 22</t>
  </si>
  <si>
    <t>кв. 319 выд. 6</t>
  </si>
  <si>
    <t>кв. 319 выд. 13</t>
  </si>
  <si>
    <t xml:space="preserve">по вине местного населения </t>
  </si>
  <si>
    <t>по вине населения, редко от гроз</t>
  </si>
  <si>
    <t xml:space="preserve">по вине населения </t>
  </si>
  <si>
    <t>по вине населения, редко от искр тепловоза</t>
  </si>
  <si>
    <t>туристический сезон</t>
  </si>
  <si>
    <t>туристический сезон,                сезон рыбалки</t>
  </si>
  <si>
    <t xml:space="preserve">сезон рыбалки </t>
  </si>
  <si>
    <t>зона авиационного обнаружения и авиационного тушения</t>
  </si>
  <si>
    <t>кв. 226 в.11</t>
  </si>
  <si>
    <t>Зашейковское, Ёнское</t>
  </si>
  <si>
    <t>кв. 20 в. 25</t>
  </si>
  <si>
    <t>кв. 165 в.1</t>
  </si>
  <si>
    <t>кв. 275 в. 4</t>
  </si>
  <si>
    <t>Кандалакшское, Алакупттинское</t>
  </si>
  <si>
    <t>кв. 368 в. 55</t>
  </si>
  <si>
    <t>кв. 380 в.12</t>
  </si>
  <si>
    <t>кв. 326 в.58</t>
  </si>
  <si>
    <t>кв. 265 в.48</t>
  </si>
  <si>
    <t>кв. 265 в. 45</t>
  </si>
  <si>
    <t>кв. 435 в. 4</t>
  </si>
  <si>
    <t>Ковдозерское, Ковдозерское</t>
  </si>
  <si>
    <t>кв. 116 в.42</t>
  </si>
  <si>
    <t>кв. 36 в. 22</t>
  </si>
  <si>
    <t>кв. 65 в.117</t>
  </si>
  <si>
    <t>кв.13 в. 7</t>
  </si>
  <si>
    <t>Ковдозерское, Зеленоборское</t>
  </si>
  <si>
    <t>кв.63 в. 67</t>
  </si>
  <si>
    <t>кв. 64 в.40</t>
  </si>
  <si>
    <t>кв. 37 в.44</t>
  </si>
  <si>
    <t>кв. 61 в. 29</t>
  </si>
  <si>
    <t>кв. 64 в. 51</t>
  </si>
  <si>
    <t>Ловозерское, Ловозерское</t>
  </si>
  <si>
    <t>кв. 294 в.20</t>
  </si>
  <si>
    <t>кв. 356 в.22</t>
  </si>
  <si>
    <t>кв. 112 в.7</t>
  </si>
  <si>
    <t>кв. 462 в.13</t>
  </si>
  <si>
    <t>кв. 73 в.21</t>
  </si>
  <si>
    <t>Мончегорское, Мончегорское</t>
  </si>
  <si>
    <t>кв. 49 в.28</t>
  </si>
  <si>
    <t>кв. 229 в. 56</t>
  </si>
  <si>
    <t>Мончегорское,Оленегорское</t>
  </si>
  <si>
    <t>кв. 78 в.27</t>
  </si>
  <si>
    <t>кв. 8 в.34</t>
  </si>
  <si>
    <t>кв. 160 в.9</t>
  </si>
  <si>
    <t>кв. 58 в.23</t>
  </si>
  <si>
    <t>Печенгское, Никельское</t>
  </si>
  <si>
    <t>кв. 135 в.21</t>
  </si>
  <si>
    <t>кв. 136 в. 10</t>
  </si>
  <si>
    <t>кв. 104 в.17</t>
  </si>
  <si>
    <t>кв. 135 в.30</t>
  </si>
  <si>
    <t>кв. 177 в. 16</t>
  </si>
  <si>
    <t>Кировское, Апатитское</t>
  </si>
  <si>
    <t>Кировское, Кировское</t>
  </si>
  <si>
    <t>кв. 85 в.18</t>
  </si>
  <si>
    <t>Терское, Умбское</t>
  </si>
  <si>
    <t>кв. 101 в. 50</t>
  </si>
  <si>
    <t>кв. 147 в. 14</t>
  </si>
  <si>
    <t>Терское, Варзугское</t>
  </si>
  <si>
    <t>кв. 314 в. 17</t>
  </si>
  <si>
    <t>кв. 51 в. 16,26</t>
  </si>
  <si>
    <t>кв. 125 в. 8</t>
  </si>
  <si>
    <t>кв. 130 в. 42</t>
  </si>
  <si>
    <t>кв. 127 в. 13,25</t>
  </si>
  <si>
    <t>кв. 258 в.6</t>
  </si>
  <si>
    <t>кв. 258 в.7</t>
  </si>
  <si>
    <t>кв. 138 в. 14,16,17,20,12,13,10,6,5</t>
  </si>
  <si>
    <t>кв. 248 в.25</t>
  </si>
  <si>
    <t>кв. 247 в. 14,18</t>
  </si>
  <si>
    <t>кв. 213 в. 60</t>
  </si>
  <si>
    <t>кв. 236 в. 31</t>
  </si>
  <si>
    <t>кв. 136 в. 33</t>
  </si>
  <si>
    <t>кв. 136 в. 32</t>
  </si>
  <si>
    <t>Зашейковское, Ковдорское</t>
  </si>
  <si>
    <t>кв.136 в. 12</t>
  </si>
  <si>
    <t>кв.136 в. 31</t>
  </si>
  <si>
    <t>кв.136 в. 26</t>
  </si>
  <si>
    <t>кв.136 в.35</t>
  </si>
  <si>
    <t>Зашейковское, Зашейковское</t>
  </si>
  <si>
    <t>кв.545 в. 4,16,17,18</t>
  </si>
  <si>
    <t>кв. 545 в. 1,4,6,11,12,21,23,24,28</t>
  </si>
  <si>
    <t>кв. 511 в. 3,5,6,10,11,13,15,16</t>
  </si>
  <si>
    <t>кв. 520 в. 43,44,58</t>
  </si>
  <si>
    <t>кв. 546 в. 6,14,16,19,20,35</t>
  </si>
  <si>
    <t>кв.570 в. 6,14,26,27</t>
  </si>
  <si>
    <t>кв. 571 в. 12,20,21</t>
  </si>
  <si>
    <t>кв. 572 в. 28</t>
  </si>
  <si>
    <t>кв. 236 в. 11</t>
  </si>
  <si>
    <t>кв. 246 в.7</t>
  </si>
  <si>
    <t>кв. 246 в.19</t>
  </si>
  <si>
    <t>кв. 246 в. 20</t>
  </si>
  <si>
    <t>кв. 246 в. 22</t>
  </si>
  <si>
    <t>кв. 246 в. 24</t>
  </si>
  <si>
    <t>кв. 88 в. 62</t>
  </si>
  <si>
    <t>кв. 89 в. 58</t>
  </si>
  <si>
    <t>кв. 89 в. 56</t>
  </si>
  <si>
    <t>кв. 105 в. 13</t>
  </si>
  <si>
    <t>кв. 105 в. 11</t>
  </si>
  <si>
    <t>кв. 105 в. 10</t>
  </si>
  <si>
    <t>кв. 107 в.4</t>
  </si>
  <si>
    <t>кв. 107 в.3</t>
  </si>
  <si>
    <t>кв. 137 в.28,29</t>
  </si>
  <si>
    <t>кв. 41 в. 8,10,11,17,22,28,29,48,55,56,65,69,71,78,81,82,84,85,93,94</t>
  </si>
  <si>
    <t>кв. 40 в. 48,51</t>
  </si>
  <si>
    <t>кв. 420 в. 33,34,35</t>
  </si>
  <si>
    <t>кв. 403 в. 81,87,88,90,91, 93,94,96,97,98,99,100,101,102</t>
  </si>
  <si>
    <t>кв. 435 в. 15,13,17</t>
  </si>
  <si>
    <t>кв. 438 в. 21,19,37,14,4,35,22, 23</t>
  </si>
  <si>
    <t>кв. 449 в. 6</t>
  </si>
  <si>
    <t>кв. 450 в. 10,9,2,5,1</t>
  </si>
  <si>
    <t>кв. 451 в. 23,19,18,6,14,31,37</t>
  </si>
  <si>
    <t>кв. 452 в. 38,36,32,35,39,41,43</t>
  </si>
  <si>
    <t>кв. 439 в. 19</t>
  </si>
  <si>
    <t>кв. 293 в. 31</t>
  </si>
  <si>
    <t>кв. 294 в. 24</t>
  </si>
  <si>
    <t>кв. 311 в. 21,26,28</t>
  </si>
  <si>
    <t>кв. 312 в. 15,12,13,16,19</t>
  </si>
  <si>
    <t>кв. 313 в. 12,15,18,16</t>
  </si>
  <si>
    <t>кв. 316 в. 11,12,13,14,16</t>
  </si>
  <si>
    <t>кв. 314 в. 12,14,13,15</t>
  </si>
  <si>
    <t>кв. 315 в. 11,12,13,14,16,17</t>
  </si>
  <si>
    <t>кв. 317 в. 6,7,8,10</t>
  </si>
  <si>
    <t>кв. 318 в. 17,25</t>
  </si>
  <si>
    <t>кв. 375 в. 34</t>
  </si>
  <si>
    <t>кв. 520 в. 1,28,59</t>
  </si>
  <si>
    <t>кв. 519 в. 27</t>
  </si>
  <si>
    <t>кв. 380 в. 12</t>
  </si>
  <si>
    <t>кв. 372 в. 73</t>
  </si>
  <si>
    <t>кв. 356 в. 16</t>
  </si>
  <si>
    <t>кв. 369 в. 51</t>
  </si>
  <si>
    <t>кв. 412 в. 26</t>
  </si>
  <si>
    <t>кв. 416 в. 51</t>
  </si>
  <si>
    <t>кв. 452 в. 38</t>
  </si>
  <si>
    <t>кв. 434 в. 19</t>
  </si>
  <si>
    <t>кв. 270 в. 24</t>
  </si>
  <si>
    <t>кв. 265 в. 26</t>
  </si>
  <si>
    <t>кв. 242 в. 6</t>
  </si>
  <si>
    <t>кв. 272 в.26</t>
  </si>
  <si>
    <t>кв. 528 в. 50</t>
  </si>
  <si>
    <t>кв. 83 в. 18</t>
  </si>
  <si>
    <t>кв. 6 в. 28</t>
  </si>
  <si>
    <t>кв. 29 в. 39</t>
  </si>
  <si>
    <t>кв. 35 в. 30</t>
  </si>
  <si>
    <t>въезд в поселок</t>
  </si>
  <si>
    <t>кв. 50 в. 108</t>
  </si>
  <si>
    <t>кв. 69 в. 60</t>
  </si>
  <si>
    <t>кв. 207 в. 27</t>
  </si>
  <si>
    <t>кв. 208 в. 54</t>
  </si>
  <si>
    <t>кв. 224 в. 12</t>
  </si>
  <si>
    <t>кв. 225 в. 83</t>
  </si>
  <si>
    <t>кв. 241 в. 49</t>
  </si>
  <si>
    <t>кв. 251 в. 77</t>
  </si>
  <si>
    <t>кв. 268 в. 103</t>
  </si>
  <si>
    <t>кв. 280 в. 76</t>
  </si>
  <si>
    <t>кв. 64 в. 29</t>
  </si>
  <si>
    <t>кв. 64 в. 48</t>
  </si>
  <si>
    <t>кв.66 в. 44</t>
  </si>
  <si>
    <t>Кольское, Мурмашинское</t>
  </si>
  <si>
    <t>кв.100 в.54</t>
  </si>
  <si>
    <t>кв. 36 в.26</t>
  </si>
  <si>
    <t>кв. 35 в.64</t>
  </si>
  <si>
    <t>кв.35 в.70</t>
  </si>
  <si>
    <t>кв. 52 в. 39</t>
  </si>
  <si>
    <t>кв. 51 в. 58</t>
  </si>
  <si>
    <t>кв. 50 в. 69</t>
  </si>
  <si>
    <t>кв. 65 в. 48</t>
  </si>
  <si>
    <t>кв. 83 в. 4</t>
  </si>
  <si>
    <t>кв. 80 в. 52</t>
  </si>
  <si>
    <t>кв.97 в. 15</t>
  </si>
  <si>
    <t>кв.96 в.34</t>
  </si>
  <si>
    <t>кв. 95 в. 39</t>
  </si>
  <si>
    <t>кв. 112 в. 21</t>
  </si>
  <si>
    <t>кв. 111 в. 43</t>
  </si>
  <si>
    <t>кв. 148 в. 5</t>
  </si>
  <si>
    <t>кв. 109 в. 33</t>
  </si>
  <si>
    <t>кв. 108 в. 15</t>
  </si>
  <si>
    <t>кв.322в.2</t>
  </si>
  <si>
    <t>кв.357в.24</t>
  </si>
  <si>
    <t>кв.357 в. 8</t>
  </si>
  <si>
    <t>кв.396 в. 21</t>
  </si>
  <si>
    <t>кв. 33 в.26</t>
  </si>
  <si>
    <t>кв.78. в.1</t>
  </si>
  <si>
    <t>кв. 240 в.20</t>
  </si>
  <si>
    <t>кв.150 в.19</t>
  </si>
  <si>
    <t>кв. 124 в. 31</t>
  </si>
  <si>
    <t>кв.73 в.26</t>
  </si>
  <si>
    <t>кв.73 в.39</t>
  </si>
  <si>
    <t>Мурманск, Пригородное</t>
  </si>
  <si>
    <t>кв.233 в.6</t>
  </si>
  <si>
    <t>кв.273 в.25</t>
  </si>
  <si>
    <t>кв.28 в.34</t>
  </si>
  <si>
    <t>кв.37 в.5</t>
  </si>
  <si>
    <t>кв.38 в.1</t>
  </si>
  <si>
    <t>кв.53 в.33</t>
  </si>
  <si>
    <t>кв.70 в.49</t>
  </si>
  <si>
    <t>кв.104 в.5</t>
  </si>
  <si>
    <t>кв.135 в.20</t>
  </si>
  <si>
    <t>кв.54 в.42</t>
  </si>
  <si>
    <t>кв.71 в.31</t>
  </si>
  <si>
    <t>кв.169 в.5</t>
  </si>
  <si>
    <t>кв.179 в.39</t>
  </si>
  <si>
    <t>Печенгское, Аллареченгское</t>
  </si>
  <si>
    <t>кв.145 в.17</t>
  </si>
  <si>
    <t>кв.106 в.13</t>
  </si>
  <si>
    <t>кв.164 в.25</t>
  </si>
  <si>
    <t>кв. 189 в.48</t>
  </si>
  <si>
    <t>кв. 334 в.51</t>
  </si>
  <si>
    <t>кв.319 в.2</t>
  </si>
  <si>
    <t>кв.318 в.35</t>
  </si>
  <si>
    <t>кв. 215 в.36</t>
  </si>
  <si>
    <t>зона авиационного обнаружения и    наземного тушения 17435 га</t>
  </si>
  <si>
    <t>зона авиационного обнаружения и    наземного тушения 10408 га</t>
  </si>
  <si>
    <t xml:space="preserve"> зона авиационного обнаружения и наземного тушения                13970 га</t>
  </si>
  <si>
    <t xml:space="preserve"> зона авиационного обнаружения и наземного тушения                18940 га</t>
  </si>
  <si>
    <t xml:space="preserve"> зона авиационного обнаружения и наземного тушения                21109 га</t>
  </si>
  <si>
    <t>кв.15 в.2</t>
  </si>
  <si>
    <t>кв.15 в.5</t>
  </si>
  <si>
    <t>кв.137 в.1</t>
  </si>
  <si>
    <t>кв.137 в.28</t>
  </si>
  <si>
    <t>кв. 149 в.27</t>
  </si>
  <si>
    <t>Кировское, Кировское (бывшее Верхне-Умбское)</t>
  </si>
  <si>
    <t>кв.152 в.7</t>
  </si>
  <si>
    <t>кв.152 в.12</t>
  </si>
  <si>
    <t>кв.303 в.23</t>
  </si>
  <si>
    <t>кв.211 в.43</t>
  </si>
  <si>
    <t>ув.315 в.21</t>
  </si>
  <si>
    <t>кв.273 в.10</t>
  </si>
  <si>
    <t>кв.323 в.21</t>
  </si>
  <si>
    <t>кв.311 в.23</t>
  </si>
  <si>
    <t>кв.243 в.61</t>
  </si>
  <si>
    <t>кв.259 в.38</t>
  </si>
  <si>
    <t>кв.259 в.43</t>
  </si>
  <si>
    <t>кв.163 в.21</t>
  </si>
  <si>
    <t>кв.298 в.63</t>
  </si>
  <si>
    <t>кв.64 в.4</t>
  </si>
  <si>
    <t>Печенгское, Аллачерское уч. лес-о</t>
  </si>
  <si>
    <r>
      <t>кв.88, в.46; кв.89. в.21,33,34,42,47,</t>
    </r>
    <r>
      <rPr>
        <u/>
        <sz val="11"/>
        <color theme="1"/>
        <rFont val="Times New Roman"/>
        <family val="1"/>
        <charset val="204"/>
      </rPr>
      <t>49</t>
    </r>
    <r>
      <rPr>
        <sz val="11"/>
        <color theme="1"/>
        <rFont val="Times New Roman"/>
        <family val="1"/>
        <charset val="204"/>
      </rPr>
      <t>,52,71</t>
    </r>
  </si>
  <si>
    <t>геологическое изучение недр, разработке месторождений полезных ископаемых</t>
  </si>
  <si>
    <t>ГОКУ по управлению автомобильными дорогами МО</t>
  </si>
  <si>
    <t>кв.70, в.22</t>
  </si>
  <si>
    <t>строительство, реконструкция, эксплуатация линейного объекта</t>
  </si>
  <si>
    <t>кв.56, в.32,67,13,31,30</t>
  </si>
  <si>
    <t xml:space="preserve"> </t>
  </si>
  <si>
    <t>ИП Филиппов Сергей Алексеевич</t>
  </si>
  <si>
    <r>
      <t>кв.23, в.29,</t>
    </r>
    <r>
      <rPr>
        <u/>
        <sz val="11"/>
        <color theme="1"/>
        <rFont val="Times New Roman"/>
        <family val="1"/>
        <charset val="204"/>
      </rPr>
      <t>31</t>
    </r>
  </si>
  <si>
    <t>Печенгское, Лоттское уч. лес-о</t>
  </si>
  <si>
    <t>Валерий Павлович Швайко</t>
  </si>
  <si>
    <t>кв.318, в.24</t>
  </si>
  <si>
    <t>Печенгское, Никельское уч. лес-о</t>
  </si>
  <si>
    <t>кв.3, в.3,6,7,9,14,20; кв.5, в.1</t>
  </si>
  <si>
    <t>реконстр. и экспл. линейного объекта</t>
  </si>
  <si>
    <t>кв.2, в14,21,48; кв.4, в.8</t>
  </si>
  <si>
    <t>кв.3, в.14; кв.4, в.8,13,14,18,25,26,31,36,42,46,50; кв.5, в.1,8,10,14,18,25,27,29; кв.8, в.5,6,18,19,20,26,27,35,44,45,50,51,57,65,71,85; кв.13, в.1,14,15,20,31,33,34,39; кв.21, в.24,30,35; кв.22, в.3,4,5,9,16,17; кв.37, в.5</t>
  </si>
  <si>
    <t>кв.37, в.5; кв.39, в.2; кв.40, в.1,4; кв.41, в.5,1,2,3; кв.25, в.19,20,15; кв.26, в.16,31,17,14,15,18; кв.27, в.19,20,21,27,30,22,15,16; кв.28, в.34,31; кв.49, в.1,2,3,4,6,7,8; кв.50, в.7,8,10,12,13,15; кв.53, в.27,28,29,33,34,30,39,40; кв.23, в.18; кв.24, в.18</t>
  </si>
  <si>
    <r>
      <t>кв.79, в.</t>
    </r>
    <r>
      <rPr>
        <u/>
        <sz val="11"/>
        <color theme="1"/>
        <rFont val="Times New Roman"/>
        <family val="1"/>
        <charset val="204"/>
      </rPr>
      <t>1</t>
    </r>
    <r>
      <rPr>
        <sz val="11"/>
        <color theme="1"/>
        <rFont val="Times New Roman"/>
        <family val="1"/>
        <charset val="204"/>
      </rPr>
      <t>,3,5; кв.80, в.13,16,17; кв.81, в.30,31,33,34; кв.83, в.11; кв.84, в.11,12,15,</t>
    </r>
    <r>
      <rPr>
        <u/>
        <sz val="11"/>
        <color theme="1"/>
        <rFont val="Times New Roman"/>
        <family val="1"/>
        <charset val="204"/>
      </rPr>
      <t>16</t>
    </r>
    <r>
      <rPr>
        <sz val="11"/>
        <color theme="1"/>
        <rFont val="Times New Roman"/>
        <family val="1"/>
        <charset val="204"/>
      </rPr>
      <t>; кв.85, в.12,13</t>
    </r>
  </si>
  <si>
    <t>Муниципальное бюджетное учреждение дополнительного образования "Детско-юношеская спортивная школа"</t>
  </si>
  <si>
    <r>
      <t>кв.79, в.5,</t>
    </r>
    <r>
      <rPr>
        <u/>
        <sz val="11"/>
        <color theme="1"/>
        <rFont val="Times New Roman"/>
        <family val="1"/>
        <charset val="204"/>
      </rPr>
      <t>6,</t>
    </r>
    <r>
      <rPr>
        <sz val="11"/>
        <color theme="1"/>
        <rFont val="Times New Roman"/>
        <family val="1"/>
        <charset val="204"/>
      </rPr>
      <t>10</t>
    </r>
  </si>
  <si>
    <t>Кольское, Гирвасское уч. лес-о</t>
  </si>
  <si>
    <t>Кольское, Гирвасское и Нотозерское уч. лес-о</t>
  </si>
  <si>
    <t>Кольское, Мурмашинское уч. лес-о</t>
  </si>
  <si>
    <t>Никитин Сергей Александрович</t>
  </si>
  <si>
    <r>
      <t>кв.66, в.</t>
    </r>
    <r>
      <rPr>
        <u/>
        <sz val="11"/>
        <color theme="1"/>
        <rFont val="Times New Roman"/>
        <family val="1"/>
        <charset val="204"/>
      </rPr>
      <t>23</t>
    </r>
    <r>
      <rPr>
        <sz val="11"/>
        <color theme="1"/>
        <rFont val="Times New Roman"/>
        <family val="1"/>
        <charset val="204"/>
      </rPr>
      <t>,24</t>
    </r>
  </si>
  <si>
    <t>Блинов Леонид Леонидович</t>
  </si>
  <si>
    <t>кв.51, в.53,54,56,57,58,78</t>
  </si>
  <si>
    <t>Игнатьева Галина Валентиновна</t>
  </si>
  <si>
    <r>
      <t>кв.51, в.</t>
    </r>
    <r>
      <rPr>
        <u/>
        <sz val="11"/>
        <color theme="1"/>
        <rFont val="Times New Roman"/>
        <family val="1"/>
        <charset val="204"/>
      </rPr>
      <t>66</t>
    </r>
    <r>
      <rPr>
        <sz val="11"/>
        <color theme="1"/>
        <rFont val="Times New Roman"/>
        <family val="1"/>
        <charset val="204"/>
      </rPr>
      <t>,67</t>
    </r>
  </si>
  <si>
    <t>Малхасян Наталья Васильева</t>
  </si>
  <si>
    <t>кв.108, в.26</t>
  </si>
  <si>
    <t>ФКУ "Ространсмодернизация"</t>
  </si>
  <si>
    <t>кв.17, в.9,11; кв.18, в.1,2,4,5,6,8,11,12,15,50</t>
  </si>
  <si>
    <t>ООО "Север-сити"</t>
  </si>
  <si>
    <t>кв.70, в.21,22,23,26</t>
  </si>
  <si>
    <t>ООО копания "Андромеда"</t>
  </si>
  <si>
    <r>
      <t>кв.51, в.</t>
    </r>
    <r>
      <rPr>
        <u/>
        <sz val="11"/>
        <color theme="1"/>
        <rFont val="Times New Roman"/>
        <family val="1"/>
        <charset val="204"/>
      </rPr>
      <t>53</t>
    </r>
    <r>
      <rPr>
        <sz val="11"/>
        <color theme="1"/>
        <rFont val="Times New Roman"/>
        <family val="1"/>
        <charset val="204"/>
      </rPr>
      <t>,54,55,58,66,78,</t>
    </r>
    <r>
      <rPr>
        <u/>
        <sz val="11"/>
        <color theme="1"/>
        <rFont val="Times New Roman"/>
        <family val="1"/>
        <charset val="204"/>
      </rPr>
      <t>79</t>
    </r>
  </si>
  <si>
    <t>ООО "МехТранс"</t>
  </si>
  <si>
    <r>
      <t>кв.35, в.30; кв.36, в.</t>
    </r>
    <r>
      <rPr>
        <u/>
        <sz val="11"/>
        <color theme="1"/>
        <rFont val="Times New Roman"/>
        <family val="1"/>
        <charset val="204"/>
      </rPr>
      <t>7</t>
    </r>
    <r>
      <rPr>
        <sz val="11"/>
        <color theme="1"/>
        <rFont val="Times New Roman"/>
        <family val="1"/>
        <charset val="204"/>
      </rPr>
      <t>,13,14,18</t>
    </r>
  </si>
  <si>
    <r>
      <t>кв.35, в.24,25,</t>
    </r>
    <r>
      <rPr>
        <u/>
        <sz val="11"/>
        <color theme="1"/>
        <rFont val="Times New Roman"/>
        <family val="1"/>
        <charset val="204"/>
      </rPr>
      <t>30</t>
    </r>
    <r>
      <rPr>
        <sz val="11"/>
        <color theme="1"/>
        <rFont val="Times New Roman"/>
        <family val="1"/>
        <charset val="204"/>
      </rPr>
      <t>,35,38,43; кв.36, в.7,18,30</t>
    </r>
  </si>
  <si>
    <t>ООО "Пивоварня пилигрим"</t>
  </si>
  <si>
    <t>кв.110, в.20</t>
  </si>
  <si>
    <t>строительство, реконструкция и эксплуатация гидротехнических сооружений</t>
  </si>
  <si>
    <t>ОАО "Вымпел-Коммуникации"</t>
  </si>
  <si>
    <t>УМВД России по МО</t>
  </si>
  <si>
    <r>
      <t>кв.65, в.</t>
    </r>
    <r>
      <rPr>
        <u/>
        <sz val="11"/>
        <color theme="1"/>
        <rFont val="Times New Roman"/>
        <family val="1"/>
        <charset val="204"/>
      </rPr>
      <t>66</t>
    </r>
    <r>
      <rPr>
        <sz val="11"/>
        <color theme="1"/>
        <rFont val="Times New Roman"/>
        <family val="1"/>
        <charset val="204"/>
      </rPr>
      <t>,68</t>
    </r>
  </si>
  <si>
    <r>
      <t>кв.64, в.35; кв.82, в.</t>
    </r>
    <r>
      <rPr>
        <u/>
        <sz val="11"/>
        <color theme="1"/>
        <rFont val="Times New Roman"/>
        <family val="1"/>
        <charset val="204"/>
      </rPr>
      <t>3</t>
    </r>
  </si>
  <si>
    <t>ПК "Кооператив по строительству и эксплуатации коллективно стоянки лодок и катеров индивидуальных владельцев №1"</t>
  </si>
  <si>
    <r>
      <t>кв.128, в.13,25,26,</t>
    </r>
    <r>
      <rPr>
        <u/>
        <sz val="11"/>
        <color theme="1"/>
        <rFont val="Times New Roman"/>
        <family val="1"/>
        <charset val="204"/>
      </rPr>
      <t>31</t>
    </r>
    <r>
      <rPr>
        <sz val="11"/>
        <color theme="1"/>
        <rFont val="Times New Roman"/>
        <family val="1"/>
        <charset val="204"/>
      </rPr>
      <t>,29,27</t>
    </r>
  </si>
  <si>
    <t>АО "Первая Башенная Компания"</t>
  </si>
  <si>
    <r>
      <t>кв.111, в.46,</t>
    </r>
    <r>
      <rPr>
        <u/>
        <sz val="11"/>
        <color theme="1"/>
        <rFont val="Times New Roman"/>
        <family val="1"/>
        <charset val="204"/>
      </rPr>
      <t>32</t>
    </r>
    <r>
      <rPr>
        <sz val="11"/>
        <color theme="1"/>
        <rFont val="Times New Roman"/>
        <family val="1"/>
        <charset val="204"/>
      </rPr>
      <t>; кв.129, в.39,30,11,29,15,16,9,62,3,2</t>
    </r>
  </si>
  <si>
    <r>
      <t>кв.110, в.16,18,</t>
    </r>
    <r>
      <rPr>
        <u/>
        <sz val="11"/>
        <color theme="1"/>
        <rFont val="Times New Roman"/>
        <family val="1"/>
        <charset val="204"/>
      </rPr>
      <t>20</t>
    </r>
    <r>
      <rPr>
        <sz val="11"/>
        <color theme="1"/>
        <rFont val="Times New Roman"/>
        <family val="1"/>
        <charset val="204"/>
      </rPr>
      <t>,21</t>
    </r>
  </si>
  <si>
    <t>строительство и эксплуатация водохранилищ и иных искус. водных объектов</t>
  </si>
  <si>
    <t>Кольское, Нотозерское уч. лес-о</t>
  </si>
  <si>
    <t xml:space="preserve">Кольское, Нотозерское уч. лес-о </t>
  </si>
  <si>
    <t>Мурманское, Туломское уч. лес-о</t>
  </si>
  <si>
    <r>
      <t>кв.86, в.</t>
    </r>
    <r>
      <rPr>
        <u/>
        <sz val="11"/>
        <color theme="1"/>
        <rFont val="Times New Roman"/>
        <family val="1"/>
        <charset val="204"/>
      </rPr>
      <t>25</t>
    </r>
    <r>
      <rPr>
        <sz val="11"/>
        <color theme="1"/>
        <rFont val="Times New Roman"/>
        <family val="1"/>
        <charset val="204"/>
      </rPr>
      <t>,26,27,32,33</t>
    </r>
  </si>
  <si>
    <t>Мурманское, Пригородное уч. лес-о</t>
  </si>
  <si>
    <t>ЗАО "Теле-2 Мурманск"</t>
  </si>
  <si>
    <r>
      <t>кв.107, в.8,13,19,23,</t>
    </r>
    <r>
      <rPr>
        <u/>
        <sz val="11"/>
        <color theme="1"/>
        <rFont val="Times New Roman"/>
        <family val="1"/>
        <charset val="204"/>
      </rPr>
      <t>28</t>
    </r>
    <r>
      <rPr>
        <sz val="11"/>
        <color theme="1"/>
        <rFont val="Times New Roman"/>
        <family val="1"/>
        <charset val="204"/>
      </rPr>
      <t>,29</t>
    </r>
  </si>
  <si>
    <t>ООО "Энел Рус Винд Кола"</t>
  </si>
  <si>
    <r>
      <t>кв.83, в.20; кв.83, в.25,28,30,31,32,33,37,38,39; кв.84, в.14,16,21,22,23; кв.85, в.7,14,16,17,19,20,21,42; кв.88, в.28; кв.89, в.3,4,6,7,9,11; кв.90, в.1,2,3,4,5,</t>
    </r>
    <r>
      <rPr>
        <u/>
        <sz val="11"/>
        <color theme="1"/>
        <rFont val="Times New Roman"/>
        <family val="1"/>
        <charset val="204"/>
      </rPr>
      <t>6</t>
    </r>
    <r>
      <rPr>
        <sz val="11"/>
        <color theme="1"/>
        <rFont val="Times New Roman"/>
        <family val="1"/>
        <charset val="204"/>
      </rPr>
      <t>,13; кв.91, в.2,3,4,5,13,14; кв.93, в.8,13,14</t>
    </r>
  </si>
  <si>
    <r>
      <t>кв.4, в.17,18,19,20,21,28,29,49,50,51; кв.5, в.1,8,10,11,12,24; кв.6, в.5,9,11,12,13,15,37,38; кв.7, в.6,12,15,32,33,</t>
    </r>
    <r>
      <rPr>
        <u/>
        <sz val="11"/>
        <color theme="1"/>
        <rFont val="Times New Roman"/>
        <family val="1"/>
        <charset val="204"/>
      </rPr>
      <t>34</t>
    </r>
  </si>
  <si>
    <t>АО "Мурмонская областная электросетевая компания"</t>
  </si>
  <si>
    <r>
      <t>кв.92, в.14,16,17,18,</t>
    </r>
    <r>
      <rPr>
        <u/>
        <sz val="11"/>
        <color theme="1"/>
        <rFont val="Times New Roman"/>
        <family val="1"/>
        <charset val="204"/>
      </rPr>
      <t>19</t>
    </r>
    <r>
      <rPr>
        <sz val="11"/>
        <color theme="1"/>
        <rFont val="Times New Roman"/>
        <family val="1"/>
        <charset val="204"/>
      </rPr>
      <t>,20,21,22; кв.93, в.12,13,14,17</t>
    </r>
  </si>
  <si>
    <t>СНТ СН "Север-1"</t>
  </si>
  <si>
    <r>
      <t>кв.92, в.</t>
    </r>
    <r>
      <rPr>
        <u/>
        <sz val="11"/>
        <color theme="1"/>
        <rFont val="Times New Roman"/>
        <family val="1"/>
        <charset val="204"/>
      </rPr>
      <t>18</t>
    </r>
    <r>
      <rPr>
        <sz val="11"/>
        <color theme="1"/>
        <rFont val="Times New Roman"/>
        <family val="1"/>
        <charset val="204"/>
      </rPr>
      <t>, 24</t>
    </r>
  </si>
  <si>
    <t>ИП Кириллова Екатерина Александровна</t>
  </si>
  <si>
    <t>кв.108, в.13</t>
  </si>
  <si>
    <t>ООО "Природный камень"</t>
  </si>
  <si>
    <t>кв.348, в.11</t>
  </si>
  <si>
    <t>ООО "Т2-Мобайл"</t>
  </si>
  <si>
    <r>
      <t>кв.288, в.</t>
    </r>
    <r>
      <rPr>
        <u/>
        <sz val="11"/>
        <color theme="1"/>
        <rFont val="Times New Roman"/>
        <family val="1"/>
        <charset val="204"/>
      </rPr>
      <t>3</t>
    </r>
  </si>
  <si>
    <r>
      <t>кв.64, в.4,5,28,</t>
    </r>
    <r>
      <rPr>
        <u/>
        <sz val="11"/>
        <color theme="1"/>
        <rFont val="Times New Roman"/>
        <family val="1"/>
        <charset val="204"/>
      </rPr>
      <t>34</t>
    </r>
  </si>
  <si>
    <t>ОАО "РЖД"</t>
  </si>
  <si>
    <t>кв.314, части в.19,21,23; кв.332 части в.3</t>
  </si>
  <si>
    <t>кв.314, части в.19,21,24</t>
  </si>
  <si>
    <t>ООО "Кольские путешествия"</t>
  </si>
  <si>
    <r>
      <t>кв.105, в.17,18,19,</t>
    </r>
    <r>
      <rPr>
        <u/>
        <sz val="11"/>
        <color theme="1"/>
        <rFont val="Times New Roman"/>
        <family val="1"/>
        <charset val="204"/>
      </rPr>
      <t>28</t>
    </r>
  </si>
  <si>
    <t>ОКМНС "Чигар"</t>
  </si>
  <si>
    <t>кв.86, в.14</t>
  </si>
  <si>
    <t>ДНП "Отдых"</t>
  </si>
  <si>
    <t>кв.85, в39,42,43</t>
  </si>
  <si>
    <t>ДНП "Речной"</t>
  </si>
  <si>
    <r>
      <t>кв.84, в.</t>
    </r>
    <r>
      <rPr>
        <u/>
        <sz val="11"/>
        <color theme="1"/>
        <rFont val="Times New Roman"/>
        <family val="1"/>
        <charset val="204"/>
      </rPr>
      <t>49</t>
    </r>
  </si>
  <si>
    <t>СНТ "Оптимист"</t>
  </si>
  <si>
    <r>
      <t>кв.105, в.9,</t>
    </r>
    <r>
      <rPr>
        <u/>
        <sz val="11"/>
        <color theme="1"/>
        <rFont val="Times New Roman"/>
        <family val="1"/>
        <charset val="204"/>
      </rPr>
      <t>10</t>
    </r>
  </si>
  <si>
    <t>ДНТ "Биолог ММБИ"</t>
  </si>
  <si>
    <r>
      <t>кв.106, в.</t>
    </r>
    <r>
      <rPr>
        <u/>
        <sz val="11"/>
        <color theme="1"/>
        <rFont val="Times New Roman"/>
        <family val="1"/>
        <charset val="204"/>
      </rPr>
      <t>10</t>
    </r>
    <r>
      <rPr>
        <sz val="11"/>
        <color theme="1"/>
        <rFont val="Times New Roman"/>
        <family val="1"/>
        <charset val="204"/>
      </rPr>
      <t>,14</t>
    </r>
  </si>
  <si>
    <t>ООО "Кольское дорожное управление"</t>
  </si>
  <si>
    <t>кв.252, в.1</t>
  </si>
  <si>
    <t>АО "Ямалтрансстрой"</t>
  </si>
  <si>
    <r>
      <t>кв.339, в.25,26,</t>
    </r>
    <r>
      <rPr>
        <u/>
        <sz val="11"/>
        <color theme="1"/>
        <rFont val="Times New Roman"/>
        <family val="1"/>
        <charset val="204"/>
      </rPr>
      <t>27</t>
    </r>
    <r>
      <rPr>
        <sz val="11"/>
        <color theme="1"/>
        <rFont val="Times New Roman"/>
        <family val="1"/>
        <charset val="204"/>
      </rPr>
      <t>; кв.342, в.1</t>
    </r>
  </si>
  <si>
    <t>ПАО "Россети Северо-Запад"</t>
  </si>
  <si>
    <r>
      <t>кв.206, части в.2,21,22,</t>
    </r>
    <r>
      <rPr>
        <u/>
        <sz val="11"/>
        <color theme="1"/>
        <rFont val="Times New Roman"/>
        <family val="1"/>
        <charset val="204"/>
      </rPr>
      <t>27</t>
    </r>
  </si>
  <si>
    <t>ОАО "МРСК Северо-Запада"</t>
  </si>
  <si>
    <r>
      <t>кв.432, в24; кв.438, в.16,</t>
    </r>
    <r>
      <rPr>
        <u/>
        <sz val="11"/>
        <color theme="1"/>
        <rFont val="Times New Roman"/>
        <family val="1"/>
        <charset val="204"/>
      </rPr>
      <t>21</t>
    </r>
  </si>
  <si>
    <t>НП ЦО "Северная усадьба"</t>
  </si>
  <si>
    <r>
      <t>кв.438, в.21,23,24,25; кв.447, в.19,22,24,26,27,30,44; кв.455, в.9,</t>
    </r>
    <r>
      <rPr>
        <u/>
        <sz val="11"/>
        <color theme="1"/>
        <rFont val="Times New Roman"/>
        <family val="1"/>
        <charset val="204"/>
      </rPr>
      <t>14</t>
    </r>
    <r>
      <rPr>
        <sz val="11"/>
        <color theme="1"/>
        <rFont val="Times New Roman"/>
        <family val="1"/>
        <charset val="204"/>
      </rPr>
      <t>,17,18,19</t>
    </r>
  </si>
  <si>
    <t>ООО "Карьер-2000"</t>
  </si>
  <si>
    <t>кв.247, в.24,25,30; кв.248, в.22,26,27</t>
  </si>
  <si>
    <t>ООО "Большая Лавна"</t>
  </si>
  <si>
    <t>кв.248, в.22,25,27,28,29</t>
  </si>
  <si>
    <t>ООО "Кольский карьер"</t>
  </si>
  <si>
    <t>кв.112, в.1,2,3</t>
  </si>
  <si>
    <t>кв.42, в.38</t>
  </si>
  <si>
    <t>кв.114, в.19</t>
  </si>
  <si>
    <t>ООО "Мурманскдорстрой"</t>
  </si>
  <si>
    <t>кв.7, в.15,20,30,31</t>
  </si>
  <si>
    <t>ООО "Нова"</t>
  </si>
  <si>
    <r>
      <t>кв.354, в.9,10,</t>
    </r>
    <r>
      <rPr>
        <u/>
        <sz val="11"/>
        <color theme="1"/>
        <rFont val="Times New Roman"/>
        <family val="1"/>
        <charset val="204"/>
      </rPr>
      <t>11</t>
    </r>
    <r>
      <rPr>
        <sz val="11"/>
        <color theme="1"/>
        <rFont val="Times New Roman"/>
        <family val="1"/>
        <charset val="204"/>
      </rPr>
      <t>,12</t>
    </r>
  </si>
  <si>
    <t>Анискин Артем Владимирович</t>
  </si>
  <si>
    <r>
      <t>кв.210, в.13,</t>
    </r>
    <r>
      <rPr>
        <u/>
        <sz val="11"/>
        <color theme="1"/>
        <rFont val="Times New Roman"/>
        <family val="1"/>
        <charset val="204"/>
      </rPr>
      <t>20</t>
    </r>
  </si>
  <si>
    <t>Анискина Анастасия Алексеевна</t>
  </si>
  <si>
    <r>
      <t>кв.210, в.</t>
    </r>
    <r>
      <rPr>
        <u/>
        <sz val="11"/>
        <color theme="1"/>
        <rFont val="Times New Roman"/>
        <family val="1"/>
        <charset val="204"/>
      </rPr>
      <t>13</t>
    </r>
    <r>
      <rPr>
        <sz val="11"/>
        <color theme="1"/>
        <rFont val="Times New Roman"/>
        <family val="1"/>
        <charset val="204"/>
      </rPr>
      <t>,20</t>
    </r>
  </si>
  <si>
    <t>ИП Деминов М.А.</t>
  </si>
  <si>
    <r>
      <t>кв.211, в.</t>
    </r>
    <r>
      <rPr>
        <u/>
        <sz val="11"/>
        <color theme="1"/>
        <rFont val="Times New Roman"/>
        <family val="1"/>
        <charset val="204"/>
      </rPr>
      <t>32</t>
    </r>
    <r>
      <rPr>
        <sz val="11"/>
        <color theme="1"/>
        <rFont val="Times New Roman"/>
        <family val="1"/>
        <charset val="204"/>
      </rPr>
      <t>,39; кв.212, в.21,22,23,24,26,28,41</t>
    </r>
  </si>
  <si>
    <t>ИП Отто Иван Юрьевич</t>
  </si>
  <si>
    <r>
      <t>кв.106, в.16,21,22,</t>
    </r>
    <r>
      <rPr>
        <u/>
        <sz val="11"/>
        <color theme="1"/>
        <rFont val="Times New Roman"/>
        <family val="1"/>
        <charset val="204"/>
      </rPr>
      <t>25</t>
    </r>
    <r>
      <rPr>
        <sz val="11"/>
        <color theme="1"/>
        <rFont val="Times New Roman"/>
        <family val="1"/>
        <charset val="204"/>
      </rPr>
      <t>,53</t>
    </r>
  </si>
  <si>
    <t>ФКУ "РОСТРАНСМОДЕРНИЗАЦИЯ"</t>
  </si>
  <si>
    <r>
      <t>кв.246, в.23,25,26; кв.247, в.18,19,23,26,27,28; кв.248, в.</t>
    </r>
    <r>
      <rPr>
        <u/>
        <sz val="11"/>
        <color theme="1"/>
        <rFont val="Times New Roman"/>
        <family val="1"/>
        <charset val="204"/>
      </rPr>
      <t>7</t>
    </r>
    <r>
      <rPr>
        <sz val="11"/>
        <color theme="1"/>
        <rFont val="Times New Roman"/>
        <family val="1"/>
        <charset val="204"/>
      </rPr>
      <t>,10,13,14,15; кв.291, в.18,19,22,23; кв.324, в.8,9,11,17,20,21,22,23,24,25,30; кв.340, в.4,5,6,14</t>
    </r>
  </si>
  <si>
    <r>
      <t>кв.246, в.3,23,25,29,30,31; кв.247, в.17,18,19,23,26,27; кв.248, в.7,10,14; кв.290, в.8,11,12,15,16,17,22; кв.291, в.6,18,19,22; кв.324, в.8,9,11,17,20,21,22,23,30; кв.339, в.13,16,20,21,25,26,27,28; кв.340, в.2,3,4,6,14,17,22,26; кв.470, в.3,12,14,15; кв.471, в.11,</t>
    </r>
    <r>
      <rPr>
        <u/>
        <sz val="11"/>
        <color theme="1"/>
        <rFont val="Times New Roman"/>
        <family val="1"/>
        <charset val="204"/>
      </rPr>
      <t>12</t>
    </r>
    <r>
      <rPr>
        <sz val="11"/>
        <color theme="1"/>
        <rFont val="Times New Roman"/>
        <family val="1"/>
        <charset val="204"/>
      </rPr>
      <t>; кв.473, в.</t>
    </r>
    <r>
      <rPr>
        <u/>
        <sz val="11"/>
        <color theme="1"/>
        <rFont val="Times New Roman"/>
        <family val="1"/>
        <charset val="204"/>
      </rPr>
      <t>13</t>
    </r>
    <r>
      <rPr>
        <sz val="11"/>
        <color theme="1"/>
        <rFont val="Times New Roman"/>
        <family val="1"/>
        <charset val="204"/>
      </rPr>
      <t>; кв.474, в.5,7,14,16,17; кв.475, в.11,12,14,19; кв.481, в.3,4,5,6,7; кв.484, в.1,3,6,7,8,31; кв.485, в.7,9,10,15,16,17,18,19,20; кв.486, в.15,16,17,18,19,20,26,27; кв.487, в.</t>
    </r>
    <r>
      <rPr>
        <u/>
        <sz val="11"/>
        <color theme="1"/>
        <rFont val="Times New Roman"/>
        <family val="1"/>
        <charset val="204"/>
      </rPr>
      <t>13</t>
    </r>
    <r>
      <rPr>
        <sz val="11"/>
        <color theme="1"/>
        <rFont val="Times New Roman"/>
        <family val="1"/>
        <charset val="204"/>
      </rPr>
      <t>,14</t>
    </r>
  </si>
  <si>
    <r>
      <t>кв.201, в.</t>
    </r>
    <r>
      <rPr>
        <u/>
        <sz val="11"/>
        <color theme="1"/>
        <rFont val="Times New Roman"/>
        <family val="1"/>
        <charset val="204"/>
      </rPr>
      <t>1</t>
    </r>
    <r>
      <rPr>
        <sz val="11"/>
        <color theme="1"/>
        <rFont val="Times New Roman"/>
        <family val="1"/>
        <charset val="204"/>
      </rPr>
      <t>,19; кв.205, в.1</t>
    </r>
  </si>
  <si>
    <t>НДП "Лотта"</t>
  </si>
  <si>
    <r>
      <t>кв.496, в.</t>
    </r>
    <r>
      <rPr>
        <u/>
        <sz val="11"/>
        <color theme="1"/>
        <rFont val="Times New Roman"/>
        <family val="1"/>
        <charset val="204"/>
      </rPr>
      <t>30</t>
    </r>
    <r>
      <rPr>
        <sz val="11"/>
        <color theme="1"/>
        <rFont val="Times New Roman"/>
        <family val="1"/>
        <charset val="204"/>
      </rPr>
      <t>,33,35</t>
    </r>
  </si>
  <si>
    <t>ООО "СПМС"</t>
  </si>
  <si>
    <r>
      <t>кв.496, в.</t>
    </r>
    <r>
      <rPr>
        <u/>
        <sz val="11"/>
        <color theme="1"/>
        <rFont val="Times New Roman"/>
        <family val="1"/>
        <charset val="204"/>
      </rPr>
      <t>27</t>
    </r>
    <r>
      <rPr>
        <sz val="11"/>
        <color theme="1"/>
        <rFont val="Times New Roman"/>
        <family val="1"/>
        <charset val="204"/>
      </rPr>
      <t>,34</t>
    </r>
  </si>
  <si>
    <t>ООО "Мурманск-трансгаз"</t>
  </si>
  <si>
    <r>
      <t>кв.321, в.3,6,7,12,16,19,27,28,35,40; кв.322, в.6,7,23,25; кв.338, в.5,8,9,16,17,21,32,33,34,40,41,</t>
    </r>
    <r>
      <rPr>
        <u/>
        <sz val="11"/>
        <color theme="1"/>
        <rFont val="Times New Roman"/>
        <family val="1"/>
        <charset val="204"/>
      </rPr>
      <t>46</t>
    </r>
    <r>
      <rPr>
        <sz val="11"/>
        <color theme="1"/>
        <rFont val="Times New Roman"/>
        <family val="1"/>
        <charset val="204"/>
      </rPr>
      <t>,49,51</t>
    </r>
  </si>
  <si>
    <t>ООО "Монолит"</t>
  </si>
  <si>
    <r>
      <t>кв.320, в.8,9,</t>
    </r>
    <r>
      <rPr>
        <u/>
        <sz val="11"/>
        <color theme="1"/>
        <rFont val="Times New Roman"/>
        <family val="1"/>
        <charset val="204"/>
      </rPr>
      <t>13</t>
    </r>
    <r>
      <rPr>
        <sz val="11"/>
        <color theme="1"/>
        <rFont val="Times New Roman"/>
        <family val="1"/>
        <charset val="204"/>
      </rPr>
      <t>,14,15</t>
    </r>
  </si>
  <si>
    <t>Муниципальное автономное учереждени дополнительного образования "Детско-юношеская спортивная школа"</t>
  </si>
  <si>
    <r>
      <t>кв.204, в.8,13; кв.209, в.1,2,6,10,12,14-</t>
    </r>
    <r>
      <rPr>
        <u/>
        <sz val="11"/>
        <color theme="1"/>
        <rFont val="Times New Roman"/>
        <family val="1"/>
        <charset val="204"/>
      </rPr>
      <t>20</t>
    </r>
    <r>
      <rPr>
        <sz val="11"/>
        <color theme="1"/>
        <rFont val="Times New Roman"/>
        <family val="1"/>
        <charset val="204"/>
      </rPr>
      <t>,22,23,24,</t>
    </r>
    <r>
      <rPr>
        <u/>
        <sz val="11"/>
        <color theme="1"/>
        <rFont val="Times New Roman"/>
        <family val="1"/>
        <charset val="204"/>
      </rPr>
      <t>25</t>
    </r>
    <r>
      <rPr>
        <sz val="11"/>
        <color theme="1"/>
        <rFont val="Times New Roman"/>
        <family val="1"/>
        <charset val="204"/>
      </rPr>
      <t>,26,27,28; кв.210, в.12; кв.223, в.2,4; кв.224, в.1,4</t>
    </r>
  </si>
  <si>
    <r>
      <t>кв.431, в.5-9,14,21; кв.432, в.2,9,11,12,16-19,22,25,26,28,29; кв. 438, в.5,6,</t>
    </r>
    <r>
      <rPr>
        <u/>
        <sz val="11"/>
        <color theme="1"/>
        <rFont val="Times New Roman"/>
        <family val="1"/>
        <charset val="204"/>
      </rPr>
      <t>8</t>
    </r>
    <r>
      <rPr>
        <sz val="11"/>
        <color theme="1"/>
        <rFont val="Times New Roman"/>
        <family val="1"/>
        <charset val="204"/>
      </rPr>
      <t>,9,10,27</t>
    </r>
  </si>
  <si>
    <t>ООО "Студеный берег"</t>
  </si>
  <si>
    <r>
      <t>кв.73, в.36,</t>
    </r>
    <r>
      <rPr>
        <u/>
        <sz val="11"/>
        <color theme="1"/>
        <rFont val="Times New Roman"/>
        <family val="1"/>
        <charset val="204"/>
      </rPr>
      <t>37</t>
    </r>
    <r>
      <rPr>
        <sz val="11"/>
        <color theme="1"/>
        <rFont val="Times New Roman"/>
        <family val="1"/>
        <charset val="204"/>
      </rPr>
      <t>,38,</t>
    </r>
    <r>
      <rPr>
        <u/>
        <sz val="11"/>
        <color theme="1"/>
        <rFont val="Times New Roman"/>
        <family val="1"/>
        <charset val="204"/>
      </rPr>
      <t>39</t>
    </r>
    <r>
      <rPr>
        <sz val="11"/>
        <color theme="1"/>
        <rFont val="Times New Roman"/>
        <family val="1"/>
        <charset val="204"/>
      </rPr>
      <t>,40; кв.74, в.28,45</t>
    </r>
  </si>
  <si>
    <r>
      <t>кв.217, в.3,4,8,9,15,21; кв.232, в.5,11; кв.248, в.5,8,15,23; кв.267, в.</t>
    </r>
    <r>
      <rPr>
        <u/>
        <sz val="11"/>
        <color theme="1"/>
        <rFont val="Times New Roman"/>
        <family val="1"/>
        <charset val="204"/>
      </rPr>
      <t>1</t>
    </r>
    <r>
      <rPr>
        <sz val="11"/>
        <color theme="1"/>
        <rFont val="Times New Roman"/>
        <family val="1"/>
        <charset val="204"/>
      </rPr>
      <t>,2,7; кв.374, в.2,3,7,12; кв.375, в.7,</t>
    </r>
    <r>
      <rPr>
        <u/>
        <sz val="11"/>
        <color theme="1"/>
        <rFont val="Times New Roman"/>
        <family val="1"/>
        <charset val="204"/>
      </rPr>
      <t>9</t>
    </r>
    <r>
      <rPr>
        <sz val="11"/>
        <color theme="1"/>
        <rFont val="Times New Roman"/>
        <family val="1"/>
        <charset val="204"/>
      </rPr>
      <t>,11</t>
    </r>
  </si>
  <si>
    <r>
      <t>кв.62, в.6; кв.63, в.18,25,34,41; кв.82, в.7; кв.83, в.7,9,</t>
    </r>
    <r>
      <rPr>
        <u/>
        <sz val="11"/>
        <color theme="1"/>
        <rFont val="Times New Roman"/>
        <family val="1"/>
        <charset val="204"/>
      </rPr>
      <t>16</t>
    </r>
    <r>
      <rPr>
        <sz val="11"/>
        <color theme="1"/>
        <rFont val="Times New Roman"/>
        <family val="1"/>
        <charset val="204"/>
      </rPr>
      <t>; кв.84, в.43; кв.104, в.31,33,39,40; кв.150, в.15,35; кв.122, в.25; кв.209, в.3,20,</t>
    </r>
    <r>
      <rPr>
        <u/>
        <sz val="11"/>
        <color theme="1"/>
        <rFont val="Times New Roman"/>
        <family val="1"/>
        <charset val="204"/>
      </rPr>
      <t>38</t>
    </r>
    <r>
      <rPr>
        <sz val="11"/>
        <color theme="1"/>
        <rFont val="Times New Roman"/>
        <family val="1"/>
        <charset val="204"/>
      </rPr>
      <t>; кв.230, в.3,14,21,40,47; кв.250, в.1,6,13; кв.251, в.3,4,5,6,7,9; кв.252, в.24,26,27,28,37,38,39,51,52; кв.272, в.2,10,19,23,25; кв.293, в.1,3,15,1, кв.314, в.19,21,23,24; кв.332, в.3,26,</t>
    </r>
    <r>
      <rPr>
        <u/>
        <sz val="11"/>
        <color theme="1"/>
        <rFont val="Times New Roman"/>
        <family val="1"/>
        <charset val="204"/>
      </rPr>
      <t>27</t>
    </r>
    <r>
      <rPr>
        <sz val="11"/>
        <color theme="1"/>
        <rFont val="Times New Roman"/>
        <family val="1"/>
        <charset val="204"/>
      </rPr>
      <t>; кв.348, в.5,19,33</t>
    </r>
  </si>
  <si>
    <r>
      <t>кв.82, в.7,9,29; кв.121, в.15,17,</t>
    </r>
    <r>
      <rPr>
        <u/>
        <sz val="11"/>
        <color theme="1"/>
        <rFont val="Times New Roman"/>
        <family val="1"/>
        <charset val="204"/>
      </rPr>
      <t>18</t>
    </r>
    <r>
      <rPr>
        <sz val="11"/>
        <color theme="1"/>
        <rFont val="Times New Roman"/>
        <family val="1"/>
        <charset val="204"/>
      </rPr>
      <t>,27; кв.122, в.7</t>
    </r>
  </si>
  <si>
    <t>кв.203, в.1</t>
  </si>
  <si>
    <r>
      <t>кв.17, в.40,54; кв.18, в.1,3,6,31,32,42; кв39, в.36,38,41,45,47,49; кв.40, в.</t>
    </r>
    <r>
      <rPr>
        <u/>
        <sz val="11"/>
        <color theme="1"/>
        <rFont val="Times New Roman"/>
        <family val="1"/>
        <charset val="204"/>
      </rPr>
      <t>27</t>
    </r>
    <r>
      <rPr>
        <sz val="11"/>
        <color theme="1"/>
        <rFont val="Times New Roman"/>
        <family val="1"/>
        <charset val="204"/>
      </rPr>
      <t>; кв.70, в.4; кв.71, в.17,19,20,30,31,32,33,40,41,42,43,44; кв.72, в.29,30,44,46,48,55; кв.112, в.1,2,3,6,7,8</t>
    </r>
  </si>
  <si>
    <r>
      <t>кв.122, в.</t>
    </r>
    <r>
      <rPr>
        <u/>
        <sz val="11"/>
        <color theme="1"/>
        <rFont val="Times New Roman"/>
        <family val="1"/>
        <charset val="204"/>
      </rPr>
      <t>18</t>
    </r>
    <r>
      <rPr>
        <sz val="11"/>
        <color theme="1"/>
        <rFont val="Times New Roman"/>
        <family val="1"/>
        <charset val="204"/>
      </rPr>
      <t>; кв.113, в.2,3,4,5,6,7; кв.114, в.1,2,3,5,22,23; кв.115, в.14,25; кв.158, в.8,</t>
    </r>
    <r>
      <rPr>
        <u/>
        <sz val="11"/>
        <color theme="1"/>
        <rFont val="Times New Roman"/>
        <family val="1"/>
        <charset val="204"/>
      </rPr>
      <t>16</t>
    </r>
    <r>
      <rPr>
        <sz val="11"/>
        <color theme="1"/>
        <rFont val="Times New Roman"/>
        <family val="1"/>
        <charset val="204"/>
      </rPr>
      <t>; кв.203, в.1,5; кв.204, в.2,6; кв.205, в.1,3,4,5,6,8,19,22;кв.249, в.6; кв.432, в.6,13,</t>
    </r>
    <r>
      <rPr>
        <u/>
        <sz val="11"/>
        <color theme="1"/>
        <rFont val="Times New Roman"/>
        <family val="1"/>
        <charset val="204"/>
      </rPr>
      <t>14</t>
    </r>
    <r>
      <rPr>
        <sz val="11"/>
        <color theme="1"/>
        <rFont val="Times New Roman"/>
        <family val="1"/>
        <charset val="204"/>
      </rPr>
      <t>,23</t>
    </r>
  </si>
  <si>
    <r>
      <t>кв.494, в.</t>
    </r>
    <r>
      <rPr>
        <u/>
        <sz val="11"/>
        <color theme="1"/>
        <rFont val="Times New Roman"/>
        <family val="1"/>
        <charset val="204"/>
      </rPr>
      <t>13</t>
    </r>
    <r>
      <rPr>
        <sz val="11"/>
        <color theme="1"/>
        <rFont val="Times New Roman"/>
        <family val="1"/>
        <charset val="204"/>
      </rPr>
      <t>,17</t>
    </r>
  </si>
  <si>
    <r>
      <t>кв.495, в.16,17,</t>
    </r>
    <r>
      <rPr>
        <u/>
        <sz val="11"/>
        <color theme="1"/>
        <rFont val="Times New Roman"/>
        <family val="1"/>
        <charset val="204"/>
      </rPr>
      <t>18</t>
    </r>
    <r>
      <rPr>
        <sz val="11"/>
        <color theme="1"/>
        <rFont val="Times New Roman"/>
        <family val="1"/>
        <charset val="204"/>
      </rPr>
      <t>,19,20,22,23</t>
    </r>
  </si>
  <si>
    <t xml:space="preserve">Ловозерское </t>
  </si>
  <si>
    <t>Ловозерское, Верхне-Понейское</t>
  </si>
  <si>
    <r>
      <t>кв. 215, в. 13,</t>
    </r>
    <r>
      <rPr>
        <u/>
        <sz val="11"/>
        <color theme="1"/>
        <rFont val="Times New Roman"/>
        <family val="1"/>
        <charset val="204"/>
      </rPr>
      <t>15</t>
    </r>
  </si>
  <si>
    <t>Ловозерское, Ловозерское уч. лес-о</t>
  </si>
  <si>
    <t>кв.361, в.4</t>
  </si>
  <si>
    <t>кв.255, в.18,33,32</t>
  </si>
  <si>
    <t>ПАО "МРСК Северо-Запада"</t>
  </si>
  <si>
    <t>кв.290, в.40; кв.291, в.50; кв. 292, в.37; кв.326, в.36; кв.327, в.33; кв.328, в.17; кв.329, в.2; кв.361, в.4,6; кв.362, в.6,10; кв.363, в.7; кв.364, в.2</t>
  </si>
  <si>
    <r>
      <t xml:space="preserve">кв. 293, в. </t>
    </r>
    <r>
      <rPr>
        <u/>
        <sz val="11"/>
        <color theme="1"/>
        <rFont val="Times New Roman"/>
        <family val="1"/>
        <charset val="204"/>
      </rPr>
      <t>5</t>
    </r>
  </si>
  <si>
    <t>кв.8, части в.5,6,16,17,18,25,30,31,32,38</t>
  </si>
  <si>
    <t>кв.8, части в.5,6,16,17,31,32,38,40,43,44</t>
  </si>
  <si>
    <t>кв.8, части в.5,16,18,31,32,38,40,42,43,44</t>
  </si>
  <si>
    <t>кв.48, в.23</t>
  </si>
  <si>
    <t>Мончегорское, Мончеозерское уч. лес-о</t>
  </si>
  <si>
    <t>кв.213, в.4,8,12,63</t>
  </si>
  <si>
    <t>кв.73, в.22</t>
  </si>
  <si>
    <r>
      <t>кв.222, в.</t>
    </r>
    <r>
      <rPr>
        <u/>
        <sz val="11"/>
        <color theme="1"/>
        <rFont val="Times New Roman"/>
        <family val="1"/>
        <charset val="204"/>
      </rPr>
      <t>44</t>
    </r>
    <r>
      <rPr>
        <sz val="11"/>
        <color theme="1"/>
        <rFont val="Times New Roman"/>
        <family val="1"/>
        <charset val="204"/>
      </rPr>
      <t>; кв.223, в.47,55; кв.228, в.6; кв.229, в.12,</t>
    </r>
    <r>
      <rPr>
        <u/>
        <sz val="11"/>
        <color theme="1"/>
        <rFont val="Times New Roman"/>
        <family val="1"/>
        <charset val="204"/>
      </rPr>
      <t>33</t>
    </r>
  </si>
  <si>
    <r>
      <t>кв.224, в.</t>
    </r>
    <r>
      <rPr>
        <u/>
        <sz val="11"/>
        <color theme="1"/>
        <rFont val="Times New Roman"/>
        <family val="1"/>
        <charset val="204"/>
      </rPr>
      <t>65</t>
    </r>
    <r>
      <rPr>
        <sz val="11"/>
        <color theme="1"/>
        <rFont val="Times New Roman"/>
        <family val="1"/>
        <charset val="204"/>
      </rPr>
      <t>,66,88,68; кв.226, в.</t>
    </r>
    <r>
      <rPr>
        <u/>
        <sz val="11"/>
        <color theme="1"/>
        <rFont val="Times New Roman"/>
        <family val="1"/>
        <charset val="204"/>
      </rPr>
      <t>2</t>
    </r>
  </si>
  <si>
    <r>
      <t>кв.67, в.</t>
    </r>
    <r>
      <rPr>
        <u/>
        <sz val="11"/>
        <color theme="1"/>
        <rFont val="Times New Roman"/>
        <family val="1"/>
        <charset val="204"/>
      </rPr>
      <t>10</t>
    </r>
  </si>
  <si>
    <t>ИП Нуруев Александр Александрович</t>
  </si>
  <si>
    <r>
      <t>кв.229, в.</t>
    </r>
    <r>
      <rPr>
        <u/>
        <sz val="11"/>
        <color theme="1"/>
        <rFont val="Times New Roman"/>
        <family val="1"/>
        <charset val="204"/>
      </rPr>
      <t>15</t>
    </r>
    <r>
      <rPr>
        <sz val="11"/>
        <color theme="1"/>
        <rFont val="Times New Roman"/>
        <family val="1"/>
        <charset val="204"/>
      </rPr>
      <t>,16</t>
    </r>
  </si>
  <si>
    <t>ИП Вольсков Артем Иванович</t>
  </si>
  <si>
    <r>
      <t>кв.67, в,</t>
    </r>
    <r>
      <rPr>
        <u/>
        <sz val="11"/>
        <color theme="1"/>
        <rFont val="Times New Roman"/>
        <family val="1"/>
        <charset val="204"/>
      </rPr>
      <t>10</t>
    </r>
    <r>
      <rPr>
        <sz val="11"/>
        <color theme="1"/>
        <rFont val="Times New Roman"/>
        <family val="1"/>
        <charset val="204"/>
      </rPr>
      <t>; кв.68, в.10</t>
    </r>
  </si>
  <si>
    <t>ИП Тупицын Степан Андреевич</t>
  </si>
  <si>
    <r>
      <t>кв.160, в.</t>
    </r>
    <r>
      <rPr>
        <u/>
        <sz val="11"/>
        <color theme="1"/>
        <rFont val="Times New Roman"/>
        <family val="1"/>
        <charset val="204"/>
      </rPr>
      <t>4</t>
    </r>
  </si>
  <si>
    <r>
      <t>кв.74, в.</t>
    </r>
    <r>
      <rPr>
        <u/>
        <sz val="11"/>
        <color theme="1"/>
        <rFont val="Times New Roman"/>
        <family val="1"/>
        <charset val="204"/>
      </rPr>
      <t>7</t>
    </r>
    <r>
      <rPr>
        <sz val="11"/>
        <color theme="1"/>
        <rFont val="Times New Roman"/>
        <family val="1"/>
        <charset val="204"/>
      </rPr>
      <t>,9,10</t>
    </r>
  </si>
  <si>
    <t>ОАО "Ростелеком"</t>
  </si>
  <si>
    <r>
      <t>кв.66, в.</t>
    </r>
    <r>
      <rPr>
        <u/>
        <sz val="11"/>
        <color theme="1"/>
        <rFont val="Times New Roman"/>
        <family val="1"/>
        <charset val="204"/>
      </rPr>
      <t>2</t>
    </r>
    <r>
      <rPr>
        <sz val="11"/>
        <color theme="1"/>
        <rFont val="Times New Roman"/>
        <family val="1"/>
        <charset val="204"/>
      </rPr>
      <t>,3; кв.67, в.8,9,10,12</t>
    </r>
  </si>
  <si>
    <r>
      <t>кв.219, в.33,34,36,37,43,47,48,50,61; кв.220, в.14,</t>
    </r>
    <r>
      <rPr>
        <u/>
        <sz val="11"/>
        <color theme="1"/>
        <rFont val="Times New Roman"/>
        <family val="1"/>
        <charset val="204"/>
      </rPr>
      <t>15</t>
    </r>
    <r>
      <rPr>
        <sz val="11"/>
        <color theme="1"/>
        <rFont val="Times New Roman"/>
        <family val="1"/>
        <charset val="204"/>
      </rPr>
      <t>,24,25,27; кв.224, в.2,3,8,45,48,59,65,69</t>
    </r>
  </si>
  <si>
    <t>кв.48, в.4,7,8,9,14,15,16,17,18,19; кв.49, в.20,21; кв.50, в.18,19; кв.51, в.22,23,24,25,26,27;кв.52, в.27,28,29,30,31,32,33,34;кв.53, в.20,25,27,29,30; кв.54, в.25,29,30,31; кв.55, в.24,25,27; кв.56, в.35,36,37,39; кв.57, в.35,36,37,39,40,41,42; кв.58, в.12,14,15,16,17; кв.59,в.28,31,34,35; кв.60, в.43,46,47,49,53,55; кв.61, в.37,38,42; кв.62, в.28,34; кв.76, в.5,6,7; кв.77, в.3,4,5; кв.90, в.6,13; кв.91, в.28,30,32,34</t>
  </si>
  <si>
    <r>
      <t>кв.8, в.6,17,31,32,38,40,42,43,</t>
    </r>
    <r>
      <rPr>
        <u/>
        <sz val="11"/>
        <color theme="1"/>
        <rFont val="Times New Roman"/>
        <family val="1"/>
        <charset val="204"/>
      </rPr>
      <t>44</t>
    </r>
    <r>
      <rPr>
        <sz val="11"/>
        <color theme="1"/>
        <rFont val="Times New Roman"/>
        <family val="1"/>
        <charset val="204"/>
      </rPr>
      <t>,51</t>
    </r>
  </si>
  <si>
    <r>
      <t>кв.49, в.</t>
    </r>
    <r>
      <rPr>
        <u/>
        <sz val="11"/>
        <color theme="1"/>
        <rFont val="Times New Roman"/>
        <family val="1"/>
        <charset val="204"/>
      </rPr>
      <t>30</t>
    </r>
    <r>
      <rPr>
        <sz val="11"/>
        <color theme="1"/>
        <rFont val="Times New Roman"/>
        <family val="1"/>
        <charset val="204"/>
      </rPr>
      <t>,31</t>
    </r>
  </si>
  <si>
    <t>кв.76, в.39,40</t>
  </si>
  <si>
    <t>ТСН "СНТ Куреньга-1"</t>
  </si>
  <si>
    <t>кв.74, в.24,26,32,33; кв.75, в.23,24,31,47</t>
  </si>
  <si>
    <r>
      <t>кв.69, в.2,5,</t>
    </r>
    <r>
      <rPr>
        <u/>
        <sz val="11"/>
        <color theme="1"/>
        <rFont val="Times New Roman"/>
        <family val="1"/>
        <charset val="204"/>
      </rPr>
      <t>8</t>
    </r>
    <r>
      <rPr>
        <sz val="11"/>
        <color theme="1"/>
        <rFont val="Times New Roman"/>
        <family val="1"/>
        <charset val="204"/>
      </rPr>
      <t>; кв.70, в.</t>
    </r>
    <r>
      <rPr>
        <u/>
        <sz val="11"/>
        <color theme="1"/>
        <rFont val="Times New Roman"/>
        <family val="1"/>
        <charset val="204"/>
      </rPr>
      <t>4</t>
    </r>
  </si>
  <si>
    <r>
      <t>кв. 59, в.37,</t>
    </r>
    <r>
      <rPr>
        <u/>
        <sz val="11"/>
        <color theme="1"/>
        <rFont val="Times New Roman"/>
        <family val="1"/>
        <charset val="204"/>
      </rPr>
      <t>38</t>
    </r>
    <r>
      <rPr>
        <sz val="11"/>
        <color theme="1"/>
        <rFont val="Times New Roman"/>
        <family val="1"/>
        <charset val="204"/>
      </rPr>
      <t>; кв.87, в.6,10; кв.88, в.1,11,16,22,24</t>
    </r>
  </si>
  <si>
    <t>Кировское, Кировское уч. лес-о; Монечегорское, Оленегорское уч. лес-о</t>
  </si>
  <si>
    <t>кв.47, части в.7,11,13;
кв.269, в.30</t>
  </si>
  <si>
    <t xml:space="preserve">Кировское, Кировское уч. лес-о </t>
  </si>
  <si>
    <t xml:space="preserve">кв.67, части в.11; кв.85, части в.3;
</t>
  </si>
  <si>
    <t xml:space="preserve">Кировское, Апатитского уч. лес-о </t>
  </si>
  <si>
    <t>кв.3, части в.51</t>
  </si>
  <si>
    <r>
      <t>кв.106, В.28,</t>
    </r>
    <r>
      <rPr>
        <u/>
        <sz val="11"/>
        <color theme="1"/>
        <rFont val="Times New Roman"/>
        <family val="1"/>
        <charset val="204"/>
      </rPr>
      <t>29</t>
    </r>
    <r>
      <rPr>
        <sz val="11"/>
        <color theme="1"/>
        <rFont val="Times New Roman"/>
        <family val="1"/>
        <charset val="204"/>
      </rPr>
      <t xml:space="preserve">;
</t>
    </r>
  </si>
  <si>
    <r>
      <t>кв.11, в.</t>
    </r>
    <r>
      <rPr>
        <u/>
        <sz val="11"/>
        <color theme="1"/>
        <rFont val="Times New Roman"/>
        <family val="1"/>
        <charset val="204"/>
      </rPr>
      <t>25</t>
    </r>
  </si>
  <si>
    <t>АО "Хибинская тепловая компания"</t>
  </si>
  <si>
    <t xml:space="preserve">кв.106, в.19,20,30,10,2624,27; кв.107, в.9; кв.108,  в.6,8,4,3; кв.109, в.8;
</t>
  </si>
  <si>
    <t>кв.20, в.1,2</t>
  </si>
  <si>
    <t xml:space="preserve">Кировское, Кировское  уч. лес-о </t>
  </si>
  <si>
    <t>АО "Апатит"</t>
  </si>
  <si>
    <t xml:space="preserve">кв.152, в.14,16,20,25,26,30,31,37; кв.180, в.3,4,12,13,20,22,32,33,34; кв.214, в.5,19,20,24,25,27,28,33,34; кв.226, в.2,4,8,9,14,17,18,21,26,27; кв.238, в.4,9,13,20,21,26,27,30,33,34,37,42,48; кв.249, в.15,16,20,26; кв.250, в1,2,3;
</t>
  </si>
  <si>
    <t>кв.148, в.10,11,12,17,18,26,27,30,40,41,43,44,46; кв.149, в.3,6,7,8; кв.174, в.3,6,7,8; кв.175, в.17,18,20,22,23,24,26,27,29,32; кв.201, в.2,3,6,8,12,13,16,17,18,23; кв.224, в.7,10,17; кв.225, в.2,7</t>
  </si>
  <si>
    <t>кв.67, в.5,7,11,18; кв.85, в.2,3</t>
  </si>
  <si>
    <t>Кировское, Апатитское уч. лес-о</t>
  </si>
  <si>
    <t>кв.30, в.8</t>
  </si>
  <si>
    <t>АО "Апатитыводоконал"</t>
  </si>
  <si>
    <t>кв.20, в.6</t>
  </si>
  <si>
    <t>геологич. изуч. недр</t>
  </si>
  <si>
    <r>
      <t>кв.10, в.</t>
    </r>
    <r>
      <rPr>
        <u/>
        <sz val="11"/>
        <color theme="1"/>
        <rFont val="Times New Roman"/>
        <family val="1"/>
        <charset val="204"/>
      </rPr>
      <t>22</t>
    </r>
    <r>
      <rPr>
        <sz val="11"/>
        <color theme="1"/>
        <rFont val="Times New Roman"/>
        <family val="1"/>
        <charset val="204"/>
      </rPr>
      <t>; кв.11, в.</t>
    </r>
    <r>
      <rPr>
        <u/>
        <sz val="11"/>
        <color theme="1"/>
        <rFont val="Times New Roman"/>
        <family val="1"/>
        <charset val="204"/>
      </rPr>
      <t>25</t>
    </r>
  </si>
  <si>
    <r>
      <t>кв.18, в.</t>
    </r>
    <r>
      <rPr>
        <u/>
        <sz val="11"/>
        <color theme="1"/>
        <rFont val="Times New Roman"/>
        <family val="1"/>
        <charset val="204"/>
      </rPr>
      <t>41</t>
    </r>
    <r>
      <rPr>
        <sz val="11"/>
        <color theme="1"/>
        <rFont val="Times New Roman"/>
        <family val="1"/>
        <charset val="204"/>
      </rPr>
      <t>; кв.19, в.</t>
    </r>
    <r>
      <rPr>
        <u/>
        <sz val="11"/>
        <color theme="1"/>
        <rFont val="Times New Roman"/>
        <family val="1"/>
        <charset val="204"/>
      </rPr>
      <t>2</t>
    </r>
  </si>
  <si>
    <r>
      <t>кв.33, в.44,45; кв.34, в.29,30,</t>
    </r>
    <r>
      <rPr>
        <u/>
        <sz val="11"/>
        <color theme="1"/>
        <rFont val="Times New Roman"/>
        <family val="1"/>
        <charset val="204"/>
      </rPr>
      <t>31</t>
    </r>
    <r>
      <rPr>
        <sz val="11"/>
        <color theme="1"/>
        <rFont val="Times New Roman"/>
        <family val="1"/>
        <charset val="204"/>
      </rPr>
      <t>; кв.</t>
    </r>
    <r>
      <rPr>
        <sz val="11"/>
        <rFont val="Times New Roman"/>
        <family val="1"/>
        <charset val="204"/>
      </rPr>
      <t>41</t>
    </r>
    <r>
      <rPr>
        <sz val="11"/>
        <color theme="1"/>
        <rFont val="Times New Roman"/>
        <family val="1"/>
        <charset val="204"/>
      </rPr>
      <t>, в.6,3,</t>
    </r>
    <r>
      <rPr>
        <u/>
        <sz val="11"/>
        <color theme="1"/>
        <rFont val="Times New Roman"/>
        <family val="1"/>
        <charset val="204"/>
      </rPr>
      <t>64</t>
    </r>
  </si>
  <si>
    <r>
      <t>кв.33, в.44,</t>
    </r>
    <r>
      <rPr>
        <u/>
        <sz val="11"/>
        <color theme="1"/>
        <rFont val="Times New Roman"/>
        <family val="1"/>
        <charset val="204"/>
      </rPr>
      <t>46</t>
    </r>
    <r>
      <rPr>
        <sz val="11"/>
        <color theme="1"/>
        <rFont val="Times New Roman"/>
        <family val="1"/>
        <charset val="204"/>
      </rPr>
      <t>;кв.34, в.29,30,</t>
    </r>
    <r>
      <rPr>
        <u/>
        <sz val="11"/>
        <color theme="1"/>
        <rFont val="Times New Roman"/>
        <family val="1"/>
        <charset val="204"/>
      </rPr>
      <t>31</t>
    </r>
  </si>
  <si>
    <r>
      <t>кв.15, в.</t>
    </r>
    <r>
      <rPr>
        <u/>
        <sz val="11"/>
        <color theme="1"/>
        <rFont val="Times New Roman"/>
        <family val="1"/>
        <charset val="204"/>
      </rPr>
      <t>30</t>
    </r>
  </si>
  <si>
    <t>кв.288, в.8,9,10,17,18</t>
  </si>
  <si>
    <t>кв.155, в.58; кв.166, в.2; кв.165, в.6</t>
  </si>
  <si>
    <t>кв.110, в.1</t>
  </si>
  <si>
    <t xml:space="preserve">научно-иследователь. деят. </t>
  </si>
  <si>
    <t>кв.9, в.2</t>
  </si>
  <si>
    <t>ООО "Тирвас"</t>
  </si>
  <si>
    <r>
      <t>кв.109, в.</t>
    </r>
    <r>
      <rPr>
        <u/>
        <sz val="11"/>
        <color theme="1"/>
        <rFont val="Times New Roman"/>
        <family val="1"/>
        <charset val="204"/>
      </rPr>
      <t>1</t>
    </r>
    <r>
      <rPr>
        <sz val="11"/>
        <color theme="1"/>
        <rFont val="Times New Roman"/>
        <family val="1"/>
        <charset val="204"/>
      </rPr>
      <t>; кв.123, в.</t>
    </r>
    <r>
      <rPr>
        <u/>
        <sz val="11"/>
        <color theme="1"/>
        <rFont val="Times New Roman"/>
        <family val="1"/>
        <charset val="204"/>
      </rPr>
      <t>1</t>
    </r>
    <r>
      <rPr>
        <sz val="11"/>
        <color theme="1"/>
        <rFont val="Times New Roman"/>
        <family val="1"/>
        <charset val="204"/>
      </rPr>
      <t>,19</t>
    </r>
  </si>
  <si>
    <t>ООО  "Сердце Хибин"</t>
  </si>
  <si>
    <r>
      <t>кв.88, в.</t>
    </r>
    <r>
      <rPr>
        <u/>
        <sz val="11"/>
        <color theme="1"/>
        <rFont val="Times New Roman"/>
        <family val="1"/>
        <charset val="204"/>
      </rPr>
      <t>9</t>
    </r>
    <r>
      <rPr>
        <sz val="11"/>
        <color theme="1"/>
        <rFont val="Times New Roman"/>
        <family val="1"/>
        <charset val="204"/>
      </rPr>
      <t>,12</t>
    </r>
  </si>
  <si>
    <t>ИП Гужеле В.С.</t>
  </si>
  <si>
    <t>кв.147, в.5,6,7,8,41; кв.148, в.13,14,15</t>
  </si>
  <si>
    <t>кв.96, в.2; кв.97, в.2,4,5,7,8,10,13</t>
  </si>
  <si>
    <t>кв.93, в.1,3; кв.94, в.1,2</t>
  </si>
  <si>
    <t>АО "СЗФК"</t>
  </si>
  <si>
    <r>
      <t>кв.44, в.</t>
    </r>
    <r>
      <rPr>
        <u/>
        <sz val="11"/>
        <color theme="1"/>
        <rFont val="Times New Roman"/>
        <family val="1"/>
        <charset val="204"/>
      </rPr>
      <t>28</t>
    </r>
    <r>
      <rPr>
        <sz val="11"/>
        <color theme="1"/>
        <rFont val="Times New Roman"/>
        <family val="1"/>
        <charset val="204"/>
      </rPr>
      <t>,29,34</t>
    </r>
  </si>
  <si>
    <r>
      <t>кв.80, в.</t>
    </r>
    <r>
      <rPr>
        <u/>
        <sz val="11"/>
        <color theme="1"/>
        <rFont val="Times New Roman"/>
        <family val="1"/>
        <charset val="204"/>
      </rPr>
      <t>1</t>
    </r>
    <r>
      <rPr>
        <sz val="11"/>
        <color theme="1"/>
        <rFont val="Times New Roman"/>
        <family val="1"/>
        <charset val="204"/>
      </rPr>
      <t>; кв.81, в.1; кв.97, в.1,12</t>
    </r>
  </si>
  <si>
    <r>
      <t>кв.81, в.4,5; кв.98, в.</t>
    </r>
    <r>
      <rPr>
        <u/>
        <sz val="11"/>
        <color theme="1"/>
        <rFont val="Times New Roman"/>
        <family val="1"/>
        <charset val="204"/>
      </rPr>
      <t>2</t>
    </r>
    <r>
      <rPr>
        <sz val="11"/>
        <color theme="1"/>
        <rFont val="Times New Roman"/>
        <family val="1"/>
        <charset val="204"/>
      </rPr>
      <t>,20</t>
    </r>
  </si>
  <si>
    <r>
      <t>кв.98, в.1; кв.81, в.</t>
    </r>
    <r>
      <rPr>
        <u/>
        <sz val="11"/>
        <color theme="1"/>
        <rFont val="Times New Roman"/>
        <family val="1"/>
        <charset val="204"/>
      </rPr>
      <t>4</t>
    </r>
  </si>
  <si>
    <t>АО "Федорово Рисорсес"</t>
  </si>
  <si>
    <t>кв.114, в.12</t>
  </si>
  <si>
    <t>кв.139, в.3,9,11,12,14,15,20; кв.140, в.10,11,12,14,15,17,18,21,25,29,30; кв.141, в.11,14,15,16,21,23,24,31,32,33</t>
  </si>
  <si>
    <t>ЗАО "Горнорудная компания "Партомчорр"</t>
  </si>
  <si>
    <t>кв.8, в.11,12,13,22; кв.19, в.4,9,11,12,15,17,18; кв.20, в.1,2,3,5,8,9</t>
  </si>
  <si>
    <r>
      <t>кв.22, в.14,16,</t>
    </r>
    <r>
      <rPr>
        <u/>
        <sz val="11"/>
        <color theme="1"/>
        <rFont val="Times New Roman"/>
        <family val="1"/>
        <charset val="204"/>
      </rPr>
      <t>18</t>
    </r>
    <r>
      <rPr>
        <sz val="11"/>
        <color theme="1"/>
        <rFont val="Times New Roman"/>
        <family val="1"/>
        <charset val="204"/>
      </rPr>
      <t>; кв.23, в.1,2,3,5; кв.24, в.1</t>
    </r>
  </si>
  <si>
    <r>
      <t>кв.116, в.</t>
    </r>
    <r>
      <rPr>
        <u/>
        <sz val="11"/>
        <color theme="1"/>
        <rFont val="Times New Roman"/>
        <family val="1"/>
        <charset val="204"/>
      </rPr>
      <t>12</t>
    </r>
    <r>
      <rPr>
        <sz val="11"/>
        <color theme="1"/>
        <rFont val="Times New Roman"/>
        <family val="1"/>
        <charset val="204"/>
      </rPr>
      <t>; кв117, в.7,8,12,14; кв.130, в.7,8,9; кв.131, в.12,17,19,21,6; кв.149, в.18,20,21,24,27,</t>
    </r>
    <r>
      <rPr>
        <u/>
        <sz val="11"/>
        <color theme="1"/>
        <rFont val="Times New Roman"/>
        <family val="1"/>
        <charset val="204"/>
      </rPr>
      <t>28</t>
    </r>
    <r>
      <rPr>
        <sz val="11"/>
        <color theme="1"/>
        <rFont val="Times New Roman"/>
        <family val="1"/>
        <charset val="204"/>
      </rPr>
      <t>,45; кв.150, в.7,8,9,17,18,19; кв.151, в.2,5</t>
    </r>
  </si>
  <si>
    <r>
      <t>кв.89, в.15,25; кв.90, в.17,18,19,20,21,22; кв.91, в.11,15,18,21,22; кв.92, в.11,12,14,42; кв.108, в.2,3; кв.109, в.33,38,39,40,42,43; кв.110, в.14,15,</t>
    </r>
    <r>
      <rPr>
        <u/>
        <sz val="11"/>
        <color theme="1"/>
        <rFont val="Times New Roman"/>
        <family val="1"/>
        <charset val="204"/>
      </rPr>
      <t>17</t>
    </r>
    <r>
      <rPr>
        <sz val="11"/>
        <color theme="1"/>
        <rFont val="Times New Roman"/>
        <family val="1"/>
        <charset val="204"/>
      </rPr>
      <t>,22; кв.111, в.7,10,15,16; кв.112,в.1,2,3; кв.127, в.40,41,42,43,44,49; кв.128, в.50,51,52; кв.129, в.34,35,36; кв.130, в.46,47,48,49,51,53; кв.131, в.40,43,52,53,</t>
    </r>
    <r>
      <rPr>
        <u/>
        <sz val="11"/>
        <color theme="1"/>
        <rFont val="Times New Roman"/>
        <family val="1"/>
        <charset val="204"/>
      </rPr>
      <t>54</t>
    </r>
    <r>
      <rPr>
        <sz val="11"/>
        <color theme="1"/>
        <rFont val="Times New Roman"/>
        <family val="1"/>
        <charset val="204"/>
      </rPr>
      <t>; кв.132, в.11,17; кв.133, в.3,4,14,15; кв.153, в.9,10,</t>
    </r>
    <r>
      <rPr>
        <u/>
        <sz val="11"/>
        <color theme="1"/>
        <rFont val="Times New Roman"/>
        <family val="1"/>
        <charset val="204"/>
      </rPr>
      <t>11</t>
    </r>
    <r>
      <rPr>
        <sz val="11"/>
        <color theme="1"/>
        <rFont val="Times New Roman"/>
        <family val="1"/>
        <charset val="204"/>
      </rPr>
      <t>,12; кв.154, в.1,2,3,5,6,7,8; кв.155, в.3</t>
    </r>
  </si>
  <si>
    <t>кв.92, в.42,14</t>
  </si>
  <si>
    <t>ООО "Арктик Вуд"</t>
  </si>
  <si>
    <r>
      <t>кв.222, в.</t>
    </r>
    <r>
      <rPr>
        <u/>
        <sz val="11"/>
        <color theme="1"/>
        <rFont val="Times New Roman"/>
        <family val="1"/>
        <charset val="204"/>
      </rPr>
      <t>35</t>
    </r>
    <r>
      <rPr>
        <sz val="11"/>
        <color theme="1"/>
        <rFont val="Times New Roman"/>
        <family val="1"/>
        <charset val="204"/>
      </rPr>
      <t>; кв.232, в.22,56; кв.243, в.85; кв.244, в.39; кв.265, в.52; кв.266, в.19,61; кв.280, в.2,7,124,125,123; кв.299, в.54; кв.298, в.71,98,100,</t>
    </r>
    <r>
      <rPr>
        <u/>
        <sz val="11"/>
        <color theme="1"/>
        <rFont val="Times New Roman"/>
        <family val="1"/>
        <charset val="204"/>
      </rPr>
      <t>103</t>
    </r>
  </si>
  <si>
    <t>Зашейковское, Енское  уч. лес-о</t>
  </si>
  <si>
    <t>ПАО "Мобильны Теле Системы"</t>
  </si>
  <si>
    <r>
      <t>кв.233, в.</t>
    </r>
    <r>
      <rPr>
        <u/>
        <sz val="11"/>
        <color theme="1"/>
        <rFont val="Times New Roman"/>
        <family val="1"/>
        <charset val="204"/>
      </rPr>
      <t>29</t>
    </r>
  </si>
  <si>
    <r>
      <t>кв.259, в.</t>
    </r>
    <r>
      <rPr>
        <u/>
        <sz val="11"/>
        <color theme="1"/>
        <rFont val="Times New Roman"/>
        <family val="1"/>
        <charset val="204"/>
      </rPr>
      <t>44</t>
    </r>
    <r>
      <rPr>
        <sz val="11"/>
        <color theme="1"/>
        <rFont val="Times New Roman"/>
        <family val="1"/>
        <charset val="204"/>
      </rPr>
      <t>,72</t>
    </r>
  </si>
  <si>
    <t>АО «Первая Башенная Компания»</t>
  </si>
  <si>
    <r>
      <t xml:space="preserve">кв. 233, в. 22, </t>
    </r>
    <r>
      <rPr>
        <u/>
        <sz val="11"/>
        <color theme="1"/>
        <rFont val="Times New Roman"/>
        <family val="1"/>
        <charset val="204"/>
      </rPr>
      <t>29</t>
    </r>
  </si>
  <si>
    <r>
      <t>кв. 269, в.42,</t>
    </r>
    <r>
      <rPr>
        <u/>
        <sz val="11"/>
        <color theme="1"/>
        <rFont val="Times New Roman"/>
        <family val="1"/>
        <charset val="204"/>
      </rPr>
      <t>45</t>
    </r>
    <r>
      <rPr>
        <sz val="11"/>
        <color theme="1"/>
        <rFont val="Times New Roman"/>
        <family val="1"/>
        <charset val="204"/>
      </rPr>
      <t>; кв.282, в.15,16,18,25,29,43; кв.283, в.30,40,44,47,48,49,52,57,58; кв.284, в.</t>
    </r>
    <r>
      <rPr>
        <u/>
        <sz val="11"/>
        <color theme="1"/>
        <rFont val="Times New Roman"/>
        <family val="1"/>
        <charset val="204"/>
      </rPr>
      <t>2</t>
    </r>
    <r>
      <rPr>
        <sz val="11"/>
        <color theme="1"/>
        <rFont val="Times New Roman"/>
        <family val="1"/>
        <charset val="204"/>
      </rPr>
      <t>; кв.300, в.14,22,23,26,39; кв.301, в.11,16</t>
    </r>
  </si>
  <si>
    <r>
      <t xml:space="preserve">кв. 259, в. </t>
    </r>
    <r>
      <rPr>
        <u/>
        <sz val="11"/>
        <color theme="1"/>
        <rFont val="Times New Roman"/>
        <family val="1"/>
        <charset val="204"/>
      </rPr>
      <t>29,34</t>
    </r>
    <r>
      <rPr>
        <sz val="11"/>
        <color theme="1"/>
        <rFont val="Times New Roman"/>
        <family val="1"/>
        <charset val="204"/>
      </rPr>
      <t>,70, 71</t>
    </r>
  </si>
  <si>
    <t>кв. 17; в.20,21,23,25,26,33; кв.18, в.24,26,27,28; кв.19, в.29,30,33,40; кв.20, в.23,25,28; кв.21, в.15,16,17,18,19,25; кв.22, в.27,29,30,31,32,34,35,37,38,39; кв.29, в.24,25,28,29; кв.24, в.30,32,33,34,35,37; кв.27, в.24,25,42; кв.36, в.3,8; кв.37, в.1,3,6,7,8,16; кв.38, в.2; кв.231, в.3,5,9,11,14,18,23,26,28,32; кв.232, в.21,22,23,27,30</t>
  </si>
  <si>
    <t>кв.148, в.29,36,37; кв.153, в.62,63,64; кв.154, в.21; кв.159, в.7,8,10,11; кв.160, в.14,19,23,24,26; кв.161, в.8,10,11,12,15; кв.162, в.1,4,5,11,13,14; кв.163, в.2,8,11; кв.164, в.17,18,19,21,22,26,33; кв.165, в.15,16,17,18,21,22,24; кв.166, в.13,14,18,19; кв.206, в.8,14,20,25,33,55,73,79,80,83; кв.207, в.1,2,4; кв.208, в.4,5,6,7,9</t>
  </si>
  <si>
    <r>
      <t>кв. 232, в.22,44,45,46,47,48,53,54,58,68,69,73,74,75; кв.243, в.4,13,27,33,34,45,46,54,55,56,70,71,76; кв.265, в.15,16,19,20,21; кв.280, в.2,8,10,11,26,7,28,29,34,</t>
    </r>
    <r>
      <rPr>
        <u/>
        <sz val="11"/>
        <color theme="1"/>
        <rFont val="Times New Roman"/>
        <family val="1"/>
        <charset val="204"/>
      </rPr>
      <t>52</t>
    </r>
    <r>
      <rPr>
        <sz val="11"/>
        <color theme="1"/>
        <rFont val="Times New Roman"/>
        <family val="1"/>
        <charset val="204"/>
      </rPr>
      <t>,56; кв.281, в.21,26,27</t>
    </r>
  </si>
  <si>
    <r>
      <t xml:space="preserve">кв. 29, в. 33; кв. </t>
    </r>
    <r>
      <rPr>
        <u/>
        <sz val="11"/>
        <color theme="1"/>
        <rFont val="Times New Roman"/>
        <family val="1"/>
        <charset val="204"/>
      </rPr>
      <t>40</t>
    </r>
    <r>
      <rPr>
        <sz val="11"/>
        <color theme="1"/>
        <rFont val="Times New Roman"/>
        <family val="1"/>
        <charset val="204"/>
      </rPr>
      <t>, в. 2,3,5,13</t>
    </r>
  </si>
  <si>
    <t>ПАО «ФСК ЕЭС»</t>
  </si>
  <si>
    <r>
      <t>кв. 266, в.69,</t>
    </r>
    <r>
      <rPr>
        <u/>
        <sz val="11"/>
        <color theme="1"/>
        <rFont val="Times New Roman"/>
        <family val="1"/>
        <charset val="204"/>
      </rPr>
      <t>71</t>
    </r>
    <r>
      <rPr>
        <sz val="11"/>
        <color theme="1"/>
        <rFont val="Times New Roman"/>
        <family val="1"/>
        <charset val="204"/>
      </rPr>
      <t>,72,73; кв.279, в.73,74; кв.298, в.109,111,112</t>
    </r>
  </si>
  <si>
    <r>
      <t>кв.216, в.47; кв.217, в.45; кв.218, в.13; кв.219, в.</t>
    </r>
    <r>
      <rPr>
        <u/>
        <sz val="11"/>
        <color theme="1"/>
        <rFont val="Times New Roman"/>
        <family val="1"/>
        <charset val="204"/>
      </rPr>
      <t>3</t>
    </r>
    <r>
      <rPr>
        <sz val="11"/>
        <color theme="1"/>
        <rFont val="Times New Roman"/>
        <family val="1"/>
        <charset val="204"/>
      </rPr>
      <t>; кв.214, в.36; кв.215, в.24; кв.222, в.</t>
    </r>
    <r>
      <rPr>
        <u/>
        <sz val="11"/>
        <color theme="1"/>
        <rFont val="Times New Roman"/>
        <family val="1"/>
        <charset val="204"/>
      </rPr>
      <t>35</t>
    </r>
    <r>
      <rPr>
        <sz val="11"/>
        <color theme="1"/>
        <rFont val="Times New Roman"/>
        <family val="1"/>
        <charset val="204"/>
      </rPr>
      <t>; кв.223, в.2,50; кв.224, в.4</t>
    </r>
  </si>
  <si>
    <r>
      <t>кв. 280, в.</t>
    </r>
    <r>
      <rPr>
        <u/>
        <sz val="11"/>
        <color theme="1"/>
        <rFont val="Times New Roman"/>
        <family val="1"/>
        <charset val="204"/>
      </rPr>
      <t>125</t>
    </r>
    <r>
      <rPr>
        <sz val="11"/>
        <color theme="1"/>
        <rFont val="Times New Roman"/>
        <family val="1"/>
        <charset val="204"/>
      </rPr>
      <t>; кв.299, в.54; кв.298, в.71,98,100,</t>
    </r>
    <r>
      <rPr>
        <u/>
        <sz val="11"/>
        <color theme="1"/>
        <rFont val="Times New Roman"/>
        <family val="1"/>
        <charset val="204"/>
      </rPr>
      <t>103</t>
    </r>
  </si>
  <si>
    <t>строительства, реконструкции и эксплуатации линейного объекта</t>
  </si>
  <si>
    <t>Кандалакшское, Алакурттинское уч. лес-о</t>
  </si>
  <si>
    <t>ОАО "Дорожно-строительное управление №3"</t>
  </si>
  <si>
    <t>кв.169, в.19</t>
  </si>
  <si>
    <t>ООО "Башенная инфраструктурная компания"</t>
  </si>
  <si>
    <t>кв.186, в.25,30,31</t>
  </si>
  <si>
    <r>
      <t>кв.356, в.21,24,</t>
    </r>
    <r>
      <rPr>
        <u/>
        <sz val="11"/>
        <color theme="1"/>
        <rFont val="Times New Roman"/>
        <family val="1"/>
        <charset val="204"/>
      </rPr>
      <t>27</t>
    </r>
    <r>
      <rPr>
        <sz val="11"/>
        <color theme="1"/>
        <rFont val="Times New Roman"/>
        <family val="1"/>
        <charset val="204"/>
      </rPr>
      <t>,32</t>
    </r>
  </si>
  <si>
    <r>
      <t>кв.196, в.</t>
    </r>
    <r>
      <rPr>
        <u/>
        <sz val="11"/>
        <color theme="1"/>
        <rFont val="Times New Roman"/>
        <family val="1"/>
        <charset val="204"/>
      </rPr>
      <t>33</t>
    </r>
    <r>
      <rPr>
        <sz val="11"/>
        <color theme="1"/>
        <rFont val="Times New Roman"/>
        <family val="1"/>
        <charset val="204"/>
      </rPr>
      <t>; кв.197, в.1,2,65; кв.198, в.1; кв.199, в.1; кв.200, в.1,15,36,37; кв.368, в.38,39; кв.369, в.43; кв.370, в.39,40,42; кв.371, в.61; кв.372, в.35; кв.378, в.34; кв.379, в.63; кв.380, в.56; кв.365, в.</t>
    </r>
    <r>
      <rPr>
        <u/>
        <sz val="11"/>
        <color theme="1"/>
        <rFont val="Times New Roman"/>
        <family val="1"/>
        <charset val="204"/>
      </rPr>
      <t>32</t>
    </r>
  </si>
  <si>
    <t>ПУ ФСБ России по Республике Карелия</t>
  </si>
  <si>
    <r>
      <t>кв.186, в.6,</t>
    </r>
    <r>
      <rPr>
        <u/>
        <sz val="11"/>
        <color theme="1"/>
        <rFont val="Times New Roman"/>
        <family val="1"/>
        <charset val="204"/>
      </rPr>
      <t>18</t>
    </r>
    <r>
      <rPr>
        <sz val="11"/>
        <color theme="1"/>
        <rFont val="Times New Roman"/>
        <family val="1"/>
        <charset val="204"/>
      </rPr>
      <t>,23,28,51</t>
    </r>
  </si>
  <si>
    <t>Кандалакшское, Кандалакшское уч. лес-о</t>
  </si>
  <si>
    <t>ООО "Севертранстрой"</t>
  </si>
  <si>
    <t>кв.44, в.24</t>
  </si>
  <si>
    <r>
      <t>кв.268, в.</t>
    </r>
    <r>
      <rPr>
        <u/>
        <sz val="11"/>
        <color theme="1"/>
        <rFont val="Times New Roman"/>
        <family val="1"/>
        <charset val="204"/>
      </rPr>
      <t>23</t>
    </r>
    <r>
      <rPr>
        <sz val="11"/>
        <color theme="1"/>
        <rFont val="Times New Roman"/>
        <family val="1"/>
        <charset val="204"/>
      </rPr>
      <t>,24</t>
    </r>
  </si>
  <si>
    <r>
      <t>кв.417, в.</t>
    </r>
    <r>
      <rPr>
        <u/>
        <sz val="11"/>
        <color theme="1"/>
        <rFont val="Times New Roman"/>
        <family val="1"/>
        <charset val="204"/>
      </rPr>
      <t>26</t>
    </r>
  </si>
  <si>
    <t>кв.106, в.7</t>
  </si>
  <si>
    <t>кв. 403, в.84</t>
  </si>
  <si>
    <t>кв. 355, в.17</t>
  </si>
  <si>
    <t>АО "МОЭСК"</t>
  </si>
  <si>
    <t>кв.279, в.31,39,40</t>
  </si>
  <si>
    <t>кв.570, в.82,86,92</t>
  </si>
  <si>
    <t>кв.44, в.24,21,23</t>
  </si>
  <si>
    <t>ООО "ДСК"</t>
  </si>
  <si>
    <r>
      <t>кв.44, в.</t>
    </r>
    <r>
      <rPr>
        <u/>
        <sz val="11"/>
        <color theme="1"/>
        <rFont val="Times New Roman"/>
        <family val="1"/>
        <charset val="204"/>
      </rPr>
      <t>23</t>
    </r>
    <r>
      <rPr>
        <sz val="11"/>
        <color theme="1"/>
        <rFont val="Times New Roman"/>
        <family val="1"/>
        <charset val="204"/>
      </rPr>
      <t>,25</t>
    </r>
  </si>
  <si>
    <t>кв.277, в.17,18,22,23,26,27,28,29,30,35</t>
  </si>
  <si>
    <t>кв.208, в.21</t>
  </si>
  <si>
    <t>кв.106, в.1,2,3,5,6,7,16,28</t>
  </si>
  <si>
    <t>кв.399, в.55; кв.417, в.2,3,4,9</t>
  </si>
  <si>
    <t>ФГУП "Росморпорт"</t>
  </si>
  <si>
    <t>кв.262, в.13,14,16,19,21,25; кв.266, в.5,4</t>
  </si>
  <si>
    <t>ПАО "ФСК ЕЭС"</t>
  </si>
  <si>
    <r>
      <t>кв.103, в.76,77,78; кв.104, в.57,58,59,60; кв.105, в.51; кв.118, в.54,55,56; кв.127, в.57,58; кв.137, .41,42; кв.207, в.129,</t>
    </r>
    <r>
      <rPr>
        <u/>
        <sz val="11"/>
        <color theme="1"/>
        <rFont val="Times New Roman"/>
        <family val="1"/>
        <charset val="204"/>
      </rPr>
      <t>130</t>
    </r>
    <r>
      <rPr>
        <sz val="11"/>
        <color theme="1"/>
        <rFont val="Times New Roman"/>
        <family val="1"/>
        <charset val="204"/>
      </rPr>
      <t>,131,132; кв.269, в.66; кв.270, в.77,79,80; кв.276, в.68,69,70,72; кв.277, в.71</t>
    </r>
  </si>
  <si>
    <t>кв.214-420; кв.429-435; кв.438; кв.449-452</t>
  </si>
  <si>
    <r>
      <t>кв.272, в.115,118,119,121; кв.273, в.25,32,47,54,67,74; кв.274, в.5,27,28,39,51,61,62,65; кв.279, в.3,4,5,14,26; кв.280, в.9,10,15,18,20,26,</t>
    </r>
    <r>
      <rPr>
        <u/>
        <sz val="11"/>
        <color theme="1"/>
        <rFont val="Times New Roman"/>
        <family val="1"/>
        <charset val="204"/>
      </rPr>
      <t>33</t>
    </r>
  </si>
  <si>
    <t>ИП Анастасия Александровна Ленская</t>
  </si>
  <si>
    <t>кв.265, .45,51</t>
  </si>
  <si>
    <t>Ковдозерское, Зеленоборское уч. лес-о</t>
  </si>
  <si>
    <t>Администрация муниципального образования городское поселение Зеленоборский Кандалакшского района</t>
  </si>
  <si>
    <t>кв.224, в.108,110,111,122,123,124,129; кв.225, в.67,83,94,71,72,74,75,76,85,86,82,97,101,102,103; кв.226, в.45,46,49,51; кв.230, в.10,13,14,15,17,20,21; кв.238, в.27,28,29,9,17,26,101</t>
  </si>
  <si>
    <t>кв.280, в.88,93; кв.281, в.45</t>
  </si>
  <si>
    <t>Мурманская областная спортивная школа олимпийского резерва по зимним видам спорта</t>
  </si>
  <si>
    <t>кв.51, в.81,82,83,77,78,79,91,90,92,89,88,84; кв.67, в.7,17,8,9,10,33,</t>
  </si>
  <si>
    <t>образовательная деятельность</t>
  </si>
  <si>
    <r>
      <t>кв.51, в.</t>
    </r>
    <r>
      <rPr>
        <u/>
        <sz val="11"/>
        <color theme="1"/>
        <rFont val="Times New Roman"/>
        <family val="1"/>
        <charset val="204"/>
      </rPr>
      <t>73</t>
    </r>
  </si>
  <si>
    <t>кв.65, в.3,10,11</t>
  </si>
  <si>
    <r>
      <t>кв.6, в.95,96,97; кв.7, в63: кв.28, в.90; кв.29, в.115,116; кв.30, в.45; кв.33, в.98,99,100; кв.51, в.</t>
    </r>
    <r>
      <rPr>
        <u/>
        <sz val="11"/>
        <color theme="1"/>
        <rFont val="Times New Roman"/>
        <family val="1"/>
        <charset val="204"/>
      </rPr>
      <t>103</t>
    </r>
    <r>
      <rPr>
        <sz val="11"/>
        <color theme="1"/>
        <rFont val="Times New Roman"/>
        <family val="1"/>
        <charset val="204"/>
      </rPr>
      <t>,104,105,106; кв.67, в.91; кв.68, в.125; кв.69, в.104; кв.206, в.103; кв.207, в.104; кв.208, в.106; кв.223, в.79,80;  кв.224, в.130,131; кв.225, в.111; кв.239, в.140,</t>
    </r>
    <r>
      <rPr>
        <u/>
        <sz val="11"/>
        <color theme="1"/>
        <rFont val="Times New Roman"/>
        <family val="1"/>
        <charset val="204"/>
      </rPr>
      <t>141</t>
    </r>
    <r>
      <rPr>
        <sz val="11"/>
        <color theme="1"/>
        <rFont val="Times New Roman"/>
        <family val="1"/>
        <charset val="204"/>
      </rPr>
      <t>,142,143; кв.240, в.94; кв.251, в.11,162,163; кв.252, в.78,79; кв.268, в.139; кв.269, в.99,100,101,102; кв.280, в.91,92; кв.281, в.47</t>
    </r>
  </si>
  <si>
    <t>Ковдозерское, Ковдозерское уч. лес-о</t>
  </si>
  <si>
    <r>
      <t>кв.117, в.55,60,61; кв.128, в.</t>
    </r>
    <r>
      <rPr>
        <u/>
        <sz val="11"/>
        <color theme="1"/>
        <rFont val="Times New Roman"/>
        <family val="1"/>
        <charset val="204"/>
      </rPr>
      <t>2</t>
    </r>
  </si>
  <si>
    <t>кв.66, в.99</t>
  </si>
  <si>
    <t>кв.65, в.127; кв.66, в.99</t>
  </si>
  <si>
    <t>Попов Владимир Сергеевич</t>
  </si>
  <si>
    <t>кв.127, в.1,2,5,21</t>
  </si>
  <si>
    <t>ООО "Учебный пункт ВИРАЖ"</t>
  </si>
  <si>
    <t>кв.318, в.35,36,40</t>
  </si>
  <si>
    <t>Терское, Умбское уч. лес-о</t>
  </si>
  <si>
    <t>СПК РК "Всходы коммунизма"</t>
  </si>
  <si>
    <r>
      <t>кв. 273, в. 3,</t>
    </r>
    <r>
      <rPr>
        <u/>
        <sz val="11"/>
        <color theme="1"/>
        <rFont val="Times New Roman"/>
        <family val="1"/>
        <charset val="204"/>
      </rPr>
      <t>5</t>
    </r>
  </si>
  <si>
    <r>
      <t>кв.323, в.19,9,11; кв.324, в.1; кв.322, в.17,13,15,12; кв.321, в.2; кв.305, в.30,</t>
    </r>
    <r>
      <rPr>
        <u/>
        <sz val="11"/>
        <color theme="1"/>
        <rFont val="Times New Roman"/>
        <family val="1"/>
        <charset val="204"/>
      </rPr>
      <t>22</t>
    </r>
    <r>
      <rPr>
        <sz val="11"/>
        <color theme="1"/>
        <rFont val="Times New Roman"/>
        <family val="1"/>
        <charset val="204"/>
      </rPr>
      <t>,28,27,19,18,15; кв.304, в.31,27,2,18,15,17,16,14,13; кв.303, в.15,16,12,7,6,5; кв.273, в.41,40,39,36,37,29,30,22,17,10,9,13</t>
    </r>
  </si>
  <si>
    <t>эксплуатация линейного объекта</t>
  </si>
  <si>
    <t>кв. 95-105,123 в.часть,124-140,158
в.часть,159-
175,193 в.часть,194-210,229-
245,264-280,294
в.часть,295-310,311
в.часть,312-324,336
в.часть,341-342
в.часть,344-347,348,350
в.часть</t>
  </si>
  <si>
    <r>
      <t>кв.221в.6, кв.20 в.55-57, кв.222, в.1,5,кв.</t>
    </r>
    <r>
      <rPr>
        <u/>
        <sz val="11"/>
        <color theme="1"/>
        <rFont val="Times New Roman"/>
        <family val="1"/>
        <charset val="204"/>
      </rPr>
      <t>223</t>
    </r>
    <r>
      <rPr>
        <sz val="11"/>
        <color theme="1"/>
        <rFont val="Times New Roman"/>
        <family val="1"/>
        <charset val="204"/>
      </rPr>
      <t xml:space="preserve"> в.12, кв.224в.51,62,87,92,93,100,102 , кв.225в.33,38,39, кв.246в.3,15,22,28,14,40,46,49,39, кв.247в.45,47,36,49,58,67,69,73, кв.248 в.37, кв.269в.4,65,17,30,кв.270в.25,45,51, кв.290в.5,17, кв.291в.23,25,26,37,38,52,58,61, кв.292 в.53,59; кв.309, в.2,45,7,21,8,14; кв.310, в.1,2,3,4,5,6,9,11; кв.25, в.55,33,41,68,69,87,78,91; кв.</t>
    </r>
    <r>
      <rPr>
        <u/>
        <sz val="11"/>
        <color theme="1"/>
        <rFont val="Times New Roman"/>
        <family val="1"/>
        <charset val="204"/>
      </rPr>
      <t>26</t>
    </r>
    <r>
      <rPr>
        <sz val="11"/>
        <color theme="1"/>
        <rFont val="Times New Roman"/>
        <family val="1"/>
        <charset val="204"/>
      </rPr>
      <t>, в.91,58,72,73,74,83,85,86,94,101; кв.50, в.7,8,18,26; кв.51, в.25,23,24,37,14,38,26,47; кв.52, в.46,49,50,64,73,78</t>
    </r>
  </si>
  <si>
    <t>ООО"Каскад-АГРО"</t>
  </si>
  <si>
    <t>кв.221, в.7,41,42; кв.222, в.20,46.</t>
  </si>
  <si>
    <r>
      <t xml:space="preserve">кв. 132, в. </t>
    </r>
    <r>
      <rPr>
        <u/>
        <sz val="11"/>
        <color theme="1"/>
        <rFont val="Times New Roman"/>
        <family val="1"/>
        <charset val="204"/>
      </rPr>
      <t>25</t>
    </r>
    <r>
      <rPr>
        <sz val="11"/>
        <color theme="1"/>
        <rFont val="Times New Roman"/>
        <family val="1"/>
        <charset val="204"/>
      </rPr>
      <t>,34</t>
    </r>
  </si>
  <si>
    <t>кв.88, в.46; кв.89. в.21,33,34,42,47,49,52,71</t>
  </si>
  <si>
    <t>Печенгское, Аллачерское</t>
  </si>
  <si>
    <t xml:space="preserve">Печенгское, Аллачерское </t>
  </si>
  <si>
    <t xml:space="preserve">Печенгское, Лоттское </t>
  </si>
  <si>
    <t xml:space="preserve">Печенгское, Никельское </t>
  </si>
  <si>
    <t xml:space="preserve">Кольское, Гирвасское  </t>
  </si>
  <si>
    <t xml:space="preserve">Кольское, Гирвасское и Нотозерское  </t>
  </si>
  <si>
    <t xml:space="preserve">Кольское, Мурмашинское  </t>
  </si>
  <si>
    <t xml:space="preserve">Кольское, Нотозерское  </t>
  </si>
  <si>
    <t xml:space="preserve">Кольское, Нотозерское   </t>
  </si>
  <si>
    <t xml:space="preserve">Мурманское, Туломское  </t>
  </si>
  <si>
    <t xml:space="preserve">Мурманское, Тайбольское  </t>
  </si>
  <si>
    <t xml:space="preserve">Мурманское, Пригородное  </t>
  </si>
  <si>
    <t xml:space="preserve">Ловозерское, Верхне-Умбское  </t>
  </si>
  <si>
    <t xml:space="preserve">Ловозерское, Ловозерское  </t>
  </si>
  <si>
    <t xml:space="preserve">Мончегорское, Оленегорское  </t>
  </si>
  <si>
    <t xml:space="preserve">Мончегорское, Мончеозерское  </t>
  </si>
  <si>
    <t xml:space="preserve">Мончегорское, Мончегорское  </t>
  </si>
  <si>
    <t xml:space="preserve">Мончегорское, Мончегорское и Оленегорское  </t>
  </si>
  <si>
    <t>Кировское, Кировское и Апатитское</t>
  </si>
  <si>
    <t xml:space="preserve">Кировское, Кировское  </t>
  </si>
  <si>
    <t xml:space="preserve">Кировское, Апатитское  </t>
  </si>
  <si>
    <t>кв.106, в.19,20,30,10,2624,27; кв.107, в.9; кв.108,  в.6,8,4,3; кв.109, в.8;
кв.20, в.1,2</t>
  </si>
  <si>
    <t xml:space="preserve">Кировское, Кировское,Монечегорское и Оленегорское </t>
  </si>
  <si>
    <t>кв.47, части в.7,11,13; кв.269, в.30;</t>
  </si>
  <si>
    <t>кв.67, части в.11; кв.85, части в.3;
кв.3, части в.51</t>
  </si>
  <si>
    <t xml:space="preserve">Зашейковское, Ковдорское  </t>
  </si>
  <si>
    <t xml:space="preserve">Зашейковское, Зашейковское  </t>
  </si>
  <si>
    <t xml:space="preserve">Зашейковское, Енское   </t>
  </si>
  <si>
    <t xml:space="preserve">Зашейковское, Ёнское  </t>
  </si>
  <si>
    <t xml:space="preserve">Кандалакшское, Алакурттинское  </t>
  </si>
  <si>
    <t xml:space="preserve">Кандалакшское, Кандалакшское  </t>
  </si>
  <si>
    <t xml:space="preserve">Ковдозерское, Зеленоборское  </t>
  </si>
  <si>
    <t xml:space="preserve">Ковдозерское, Ковдозерское  </t>
  </si>
  <si>
    <t xml:space="preserve">Терское, Варзугское  </t>
  </si>
  <si>
    <t xml:space="preserve">Терское, Умбское  </t>
  </si>
  <si>
    <t xml:space="preserve">Терское, Омское  </t>
  </si>
  <si>
    <t>кв.85, в.39,42,43</t>
  </si>
  <si>
    <t>кв. 86-94,96,104,105; кв. 149-153; кв. 165-167; кв. 172,176,177,184 (за исключением части выделов 47,42,,35,49,50,45,51,52,40,46,48,44,38);  кв. 194-196; кв. 324,325,337,401, 449,458,459, 476,484,485; кв.501-504; кв. 506-510; кв.527-532</t>
  </si>
  <si>
    <t>кв. 46-55; кв. 57-85; кв. 95,106,,117; кв. 216-219; кв. 224-227; кв. 233-241; кв. 247-256; кв. 261-271; кв. 276-286; кв. 294-303; кв. 311-319; кв. 330-332; кв. 340,341,343-345; кв. 352,353,355-357; кв. 363,364,366-367; кв. 391,392,422; кв. 445-448;471-445</t>
  </si>
  <si>
    <t>кв. 97-103; кв. 107-116; кв. 118-128; кв. 130-141; кв. 143-148; кв. 154, 155,157,158,160; кв. 162-164, 168; кв. 169 (за исключением части выдела 18); кв. 170, кв. 291-293;  кв. 306-310;  кв. 320-323; кв. 333-336; кв. 346-350; кв. 402-416; кв. 423- 437; кв. 450-457; кв. 460,463,464,466;   кв. 477-483;  кв. 493-495,505</t>
  </si>
  <si>
    <t>кв.222 в. 1-33; кв. 247 в. 1-49; кв. 248 в. 1-23; кв. 249 в. 1-31; кв. 250 в. 1-34;кв. 252 в. 1-43;кв. 253 в. 1-42; кв.282 в. 1-57; кв.306 в. 1-34; кв. 364 в. 1-36; кв. 390 в. 1-56; кв. 391 в.1-47; кв. 392 в.1-35; кв. 393 в. 1-36; кв. 415 в. 1-42; кв. 416 в. 1-42; кв.417 в. 1-46; кв. 418 в. 1-35; кв. 420 в. 1-26; кв. 421 в. 1-32; кв. 478 в.1-43; кв.479 в. 1-34; кв. 480 в. 1-41; кв. 496 в. 1-31; кв. 497 в. 1-46</t>
  </si>
  <si>
    <t>кв.3, в.1-26; кв.4, в.1-51; кв.5, в.1-41; кв.6,в.1-41; кв.27, в.1-17; кв.28, в.1-37; кв.29, в.1-37; кв.30, в.1-40; кв.31, в.1-43; кв.32, в.1-45; кв.53, в.1-56; кв.54, в.1-35</t>
  </si>
  <si>
    <r>
      <t>кв.3, в.1-26; кв.4, в.1-51; кв.5, в.1-41; кв.</t>
    </r>
    <r>
      <rPr>
        <u/>
        <sz val="11"/>
        <color theme="1"/>
        <rFont val="Times New Roman"/>
        <family val="1"/>
        <charset val="204"/>
      </rPr>
      <t>6</t>
    </r>
    <r>
      <rPr>
        <sz val="11"/>
        <color theme="1"/>
        <rFont val="Times New Roman"/>
        <family val="1"/>
        <charset val="204"/>
      </rPr>
      <t>,в.1-41; кв.27, в.1-17; кв.28, в.1-37; кв.29, в.1-37; кв.30, в.1-40; кв.31, в.1-43; кв.32, в.1-45; кв.53, в.1-56; кв.54, в.1-35</t>
    </r>
  </si>
  <si>
    <t>кв.222 в. 1-33; кв. 247 в. 1-49; кв. 248 в. 1-23; кв. 249 в. 1-31; кв. 250 в. 1-34;кв. 252 в. 1-43; кв. 253 в. 1-42; кв.282 в. 1-57; кв.306 в. 1-34; кв. 364 в. 1-36; кв. 390 в. 1-56; кв. 391 в.1-47; кв. 392 в.1-35; кв. 393 в. 1-36; кв. 415 в. 1-42; кв. 416 в. 1-42; кв.417 в. 1-46; кв. 418 в. 1-35; кв. 420 в. 1-26; кв. 421 в. 1-32; кв. 478 в.1-43; кв.479 в. 1-34; кв. 480 в. 1-41; кв. 496 в. 1-31; кв. 497 в. 1-46</t>
  </si>
  <si>
    <t>кв.65, в.59,60,66; кв.66, в.22</t>
  </si>
  <si>
    <t>кв.3 в.14,18,20,23-25; кв.4 в.3-29; кв.5 в.1-19; кв.6 в.1-34; кв.7 в.1-56; кв.8 в. 1-64; кв. 20 в. 4,13-15,18-19,21-23; кв. 21 в. 1-27; кв. 22 в.1-26; кв. 23 в. 1-26; кв. 24 в. 1-31; кв. 25 в. 1-29;кв. 26 в. 1-34; кв. 27 в. 1-33; кв. 28 в. 1-20; кв. 41 в. 16,20-23; кв.42 в. 1,7-9, 12-34; кв. 43 в. 2-28; кв. 44 в. 1-41; кв. 45 в. 1-34; кв. 46 в. 1-24; кв. 47 в. 1-28; кв. 48 в. 1-35; кв. 49 в. 1-30;кв. 50 в. 1-30; кв.51 в.1-37; кв. 64 в.25,33-35,40-41,43-52,54; кв. 65 в. 3-7,10-36; кв. 66 в. 1-28; кв. 67 в. 1-47; кв.68 в. 1-35; кв. 69 в. 1-42; кв. 70 в. 1-41; кв.71 в. 1-33; кв.72 в. 1-40; кв.73 в. 1-51; кв. 74 в.1-41; кв. 87 в. 14,16,19,20, 24,26-31, 33,34, 36-41,43; кв. 88 в. 1-34, кв. 89 в. 1-34; кв. 90 в.1-41; кв. 91 в. 1-41, кв. 92 в. 1-32, 34-47; кв. 93 в. 1-57,59-63; 65-71; кв. 94 в. 1-51; кв. 95 в.1-30,31-65,69-72; кв. 96 в. 1-71; кв. 108 в. 4-7,9-14,17-24,26; кв. 109 в. 1-50; кв. 110 в. 1-46; кв. 111 в. 1-26; кв. 112 в. 1-37; кв. 113 в. 1-53;</t>
  </si>
  <si>
    <t>кв. 97-103; кв. 107-116; кв. 118-128; кв. 130-141; кв. 143-148; кв. 154, 155,157,158,160; кв. 162-164, 168; кв. 169 (за исключением части выдела 18); кв. 170, кв. 291-293;  кв. 306-310;  кв. 320-323; кв. 333-336; кв. 346-350; кв. 402-416; кв. 423- 437; кв. 450-457; кв. 460,463,464,466;   кв. 477-483; кв. 493-495,505</t>
  </si>
  <si>
    <t>Календарный план выполения мер противопожаорного обустройства на территории Мурманской области</t>
  </si>
  <si>
    <t>кв.163 в.27</t>
  </si>
  <si>
    <t xml:space="preserve">Динамика плошадей погибших насаждений </t>
  </si>
  <si>
    <t>кв.265 в.48; кв.265 в.45</t>
  </si>
  <si>
    <t>кв.265 выд.29, кв.266 выд.19,20,21 кв.281 выд.2,3,4</t>
  </si>
  <si>
    <t>кв.312 выд.24 кв.311 выд.28, кв 296 выд.28 кв.295 выд.32 кв.294 выд 42, кв.279 выд 38,кв.278 выд.36, кв.263 выд.71,кв.262 выд.32,кв.248 выд.35,кв.247 выд.41,кв.249 выд.50,кв.264 выд42,кв.235 выд.72,кв.234 выд.118,</t>
  </si>
  <si>
    <t>кв.236,250,422,266,265,3343,</t>
  </si>
  <si>
    <t>кв.53,65,66,67,234,235,391,355,</t>
  </si>
  <si>
    <t>п.Алакуртти,территория нижнего склада,юго-восточная часть кадастрового квартала</t>
  </si>
  <si>
    <t>кв,366 выд.26, кв.355 выд.32,кв.392 выд,10, кв.475 выд.22, кв.279 выд. 28, кв.234 выд.55,кв.248 выд. 21, кв.95 выд.70, кв.83 выд.14, кв.73 выд.23,кв.63 выд.7,</t>
  </si>
  <si>
    <t>установка и размещение стендов, знаков и указателей, содержащих информацию о мерах пожарной безопасности в лесах (арендатор)</t>
  </si>
  <si>
    <t>кв.234 выд.55,57 кв.295 выд.13,28, кв.279 выд.10,28, кв.95 выд.70, кв.366 выд.26, кв.355 выд.32,кв.357 выд.30, кв.363 выд.36,кв.392 выд.10,кв.447 выд.1, кв.475 выд 22 кв.248 выд.21 кв.261 выд.22,кв.262 выд.1,кв. 263 выд.56,59 кв.280 выд.40,кв.281 выд.11,кв. 268 выд.4,12 кв.253 выд.40,кв.254 выд.11,кв. 255 выд.6,9 кв.355 выд.3,кв.356 выд.15, кв.343 выд.13,кв.331 выд.13, кв.363 выд.111,</t>
  </si>
  <si>
    <t>кв.502</t>
  </si>
  <si>
    <t>кв.476,кв.501,кв.502,</t>
  </si>
  <si>
    <t>кв.509,кв.484,кв.195,кв.194,кв.</t>
  </si>
  <si>
    <t>кв.401 выд.3,21 кв.502 выд.43,3</t>
  </si>
  <si>
    <t>кв.184 выд.49,26 кв.196 выд.30,9 кв.195 выд.13,35 кв.484 выд.20,32,35 кв.485 выд.40,50 кв.509 выд.21</t>
  </si>
  <si>
    <t>кв. 35 выд. 64</t>
  </si>
  <si>
    <t>кв. 35 выд 70</t>
  </si>
  <si>
    <t>кв. 52 выд. 39</t>
  </si>
  <si>
    <t>кв. 95 выд. 39</t>
  </si>
  <si>
    <t>кв. 149 выд. 9</t>
  </si>
  <si>
    <t>кв. 108 выд. 22</t>
  </si>
  <si>
    <t>кв. 108 выд. 15</t>
  </si>
  <si>
    <t>кв. 150 выд. 31</t>
  </si>
  <si>
    <t>кв. 124 выд. 21</t>
  </si>
  <si>
    <t>кв. 123 выд. 21</t>
  </si>
  <si>
    <t>кв.  368, 440</t>
  </si>
  <si>
    <t>кв.  440, 371, 370, 368</t>
  </si>
  <si>
    <t>кв. 441 выд. 2</t>
  </si>
  <si>
    <t>кв. 152 в.22</t>
  </si>
  <si>
    <t>кв. 165 в. 6</t>
  </si>
  <si>
    <t xml:space="preserve"> кв. 146 в. 13</t>
  </si>
  <si>
    <t>кв. 149 в. 23</t>
  </si>
  <si>
    <t xml:space="preserve"> кв. 75 в. 27</t>
  </si>
  <si>
    <t xml:space="preserve"> кв. 49 в. 13</t>
  </si>
  <si>
    <t>кв. 228 в. 18</t>
  </si>
  <si>
    <t xml:space="preserve"> кв. 88 в. 24</t>
  </si>
  <si>
    <t xml:space="preserve">   кв. 67 в. 10</t>
  </si>
  <si>
    <t xml:space="preserve"> кв. 66 в. 3</t>
  </si>
  <si>
    <t xml:space="preserve"> кв. 72 в. 10</t>
  </si>
  <si>
    <t xml:space="preserve"> кв. 222 в. 47</t>
  </si>
  <si>
    <t xml:space="preserve">   кв. 66 в. 2</t>
  </si>
  <si>
    <t xml:space="preserve">   кв. 49 в. 30</t>
  </si>
  <si>
    <t xml:space="preserve">    кв. 220 в. 15</t>
  </si>
  <si>
    <t xml:space="preserve">  кв. 8 в. 44</t>
  </si>
  <si>
    <t xml:space="preserve"> кв. 76 в. 5</t>
  </si>
  <si>
    <t xml:space="preserve">  кв. 54 в. 25</t>
  </si>
  <si>
    <t xml:space="preserve"> кв. 61 в. 37</t>
  </si>
  <si>
    <t xml:space="preserve"> кв. 67 в. 10</t>
  </si>
  <si>
    <t xml:space="preserve"> кв. 238 в. 22</t>
  </si>
  <si>
    <t xml:space="preserve"> кв. 11 в. 28</t>
  </si>
  <si>
    <t xml:space="preserve"> кв. 59 в. 30</t>
  </si>
  <si>
    <t>кв. 80 в. 3</t>
  </si>
  <si>
    <t xml:space="preserve"> кв. 83 в. 6</t>
  </si>
  <si>
    <t xml:space="preserve">  кв. 85 в. 10</t>
  </si>
  <si>
    <t xml:space="preserve"> кв. 40 в. 9</t>
  </si>
  <si>
    <t xml:space="preserve">  кв. 58 в. 6</t>
  </si>
  <si>
    <t xml:space="preserve">  кв. 23 в. 4</t>
  </si>
  <si>
    <t xml:space="preserve">   кв. 74 в. 39</t>
  </si>
  <si>
    <t xml:space="preserve"> кв. 74 в. 39</t>
  </si>
  <si>
    <t xml:space="preserve">     кв. 49 в. 24</t>
  </si>
  <si>
    <t xml:space="preserve"> кв. 195 в. 4</t>
  </si>
  <si>
    <t xml:space="preserve">  кв. 229 в. 61</t>
  </si>
  <si>
    <t xml:space="preserve">   кв. 267 в. 52</t>
  </si>
  <si>
    <t xml:space="preserve">   кв. 74 в. 4</t>
  </si>
  <si>
    <t xml:space="preserve"> кв. 48 в. 23</t>
  </si>
  <si>
    <t>кв. 59 в. 30</t>
  </si>
  <si>
    <t xml:space="preserve">   кв. 58 в. 15</t>
  </si>
  <si>
    <t>кв. 74 в. 7</t>
  </si>
  <si>
    <t xml:space="preserve">   кв. 223 в. 10</t>
  </si>
  <si>
    <t xml:space="preserve"> кв. 214 в. 2</t>
  </si>
  <si>
    <t xml:space="preserve"> кв. 222 в. 16</t>
  </si>
  <si>
    <t>кв.311 в.21,26,28; кв.312 в.12,13,15,16,19; кв.313 в.12,15,16,18; кв.314 в.12,13,14,15; кв.315 в.11,12,13,14,16; кв.316 .11,12,13,14,16; кв.317 в.6,7,8,10; кв.318 в.17,25</t>
  </si>
  <si>
    <t>кв. 246 в. 42,43,47; кв. 247 в.37,48,58,67,69,73,36,49,84; кв. 248 в.37; кв. 268 в. 4,3; кв.269 в.3,4,10,16,28,29,30,64,65; кв. 270 в.25,45,51,34,36,39,58;     кв. 290 в.5,17,6;            кв.291 в. 17,23;               кв. 5 в. 71,55;                 кв. 6 в.60,48,36,41,42;       кв. 61 в. 10,11,12,19,41;      кв. 85 в. 11;                      кв. 104 в. 36,43,33;            кв. 125 в. 4; кв. 126 в. 6; кв. 125 в. 23,24,27;         кв. 146 в. 2,4,5,6,8,9,14,18;  кв. 147 в. 8,15,19;           кв. 89 в. 42; кв. 108 в.70; кв. 109 в. 8,13,24,27,37;     кв.110 в.12,13,23,24,26,28,31,32.</t>
  </si>
  <si>
    <t>зоны отдыха граждан, пребывающих в лесах, в том числе места для отдыха и курения в лесу, площадки для стоянок туристов, смотровые площадки и площадки для стоянки автотранспорта</t>
  </si>
  <si>
    <t>стенды и другие знаки, указатели, содержащие информацию о мерах пожарной безопасности в лесах</t>
  </si>
  <si>
    <t>искусственные и естественные противопожарные барьеры, в том числе противопожарные разрывы, заслоны, минерализованные полосы, канавы, просеки и пожароустойчивые опушки, полосы, очищенные от пожароопасных сухой травяной растительности, валежа, хвороста, кустарниковой растительности</t>
  </si>
  <si>
    <t>зоны отдыха граждан, пребывающих в лесах, в том числе места для отдыха и курения в лесу, площадки для стоянок туристов, смотровые площадки и площадки для стоянки автотранспортаах</t>
  </si>
  <si>
    <t>кв. 294 в. 18,19,22, 47,48,50,51,53, 55,56</t>
  </si>
  <si>
    <t>дороги, предназначенные для охраны лесов от пожаров, дороги противопожарного назначения</t>
  </si>
  <si>
    <t xml:space="preserve">экспуатация пунктов сосредоточения противопожарного инвентаря </t>
  </si>
  <si>
    <t>кв. 206 в. 40,41,42,53, 54,55,60,78,79,81,82</t>
  </si>
  <si>
    <t>кв. 236 в. 13, 31</t>
  </si>
  <si>
    <t>кв. 237 в. 6</t>
  </si>
  <si>
    <t>кв. 225 в.27</t>
  </si>
  <si>
    <t>кв. 226 в. 4,26,27,34, 60</t>
  </si>
  <si>
    <t>кв. 213 в. 34</t>
  </si>
  <si>
    <t>кв. 165 в. 20, 28</t>
  </si>
  <si>
    <t>кв. 135 в. 23, 28</t>
  </si>
  <si>
    <t>кв. 133 в. 3</t>
  </si>
  <si>
    <t>кв. 114 в. 33, 37</t>
  </si>
  <si>
    <t>кв. 115 в. 38,39,47,54, 58, 59</t>
  </si>
  <si>
    <t>кв. 114 в. 11,21,25,33, 35, 37</t>
  </si>
  <si>
    <t>кв 236 в. 29</t>
  </si>
  <si>
    <t>кв. 246 в. 7</t>
  </si>
  <si>
    <t>кв. 246 в. 19</t>
  </si>
  <si>
    <t>кв. 31 в. 32</t>
  </si>
  <si>
    <t>кв. 227 в. 28, 32, 35</t>
  </si>
  <si>
    <t>кв. 236 в. 3, 4, 9</t>
  </si>
  <si>
    <t>Проектируемые меры противопожарного обустойства лесов с учетом затарт на их выполнение  на территории лесничеств</t>
  </si>
  <si>
    <t>Кандалакшский  государственный природный заповедник</t>
  </si>
  <si>
    <t>кв.13в.63, кв. 155, кв. 24 в.58</t>
  </si>
  <si>
    <t>кв. 169 в.14, кв. 170 в.25,26, кв. 171 в.21, кв. 172 в.26, кв. 173 в.32,кв. 174 в.10, кв. 175 в.15, кв. 176 в.16, кв. 177 в. 15</t>
  </si>
  <si>
    <t>н.п. Лувеньга, ул. Береговая, 1
сопредельная территория кв.121 выд.
1, кв. 10-13 по результатам обследования, кв. 159, кв. 169-177</t>
  </si>
  <si>
    <t>кв. 13 в.63, кв.155, кв. 24в.58, кв. 1-177 по результатам обследования</t>
  </si>
  <si>
    <t>Лапландский государственный биосферный заповедник</t>
  </si>
  <si>
    <t>кв.147, 148, 150 Чунозерского участкового лесничества</t>
  </si>
  <si>
    <t>кв.150 в.30 Чунозерского участкового лесничества на кордоне Нижняя Чуна
кв. 147 в. 26 Чунозерского участкового лесничества на Чунозерской усадьбе
кв. 160в. 47 Горного участкового лесничества на кордоне Пусозеро
кв. 141 в. 26 Пиренгского участкового лесничества на кордоне Мавра 
кв. 143 в. 27 Пиренгского участкового лесничества на кордоне Нявка</t>
  </si>
  <si>
    <t>кв. 147 в. 26 Чунозерского участкового лесничества на Чунозерской усадьбе
кв. 160в. 47 Горного участкового лесничества на кордоне Пусозеро
кв. 141 в. 31 Пиренгского участкового лесничества на кордоне Мавра 
кв. 143 в. 53 Пиренгского участкового лесничества на кордоне Нявка</t>
  </si>
  <si>
    <t>Чунозерского участкового лесничества:  квартал 136 (выделы 1, 3, 5, 7) – 2,0 км, квартал 135 (выделы 1, 2) – 2,2 км
Прочистка просеки Горного участкового лесничества: квартал 151 (выделы 2,3,19,6,8,10,11) – 1,8 км, квартал 152 (выделы 1,4,7,8,9,10,11)</t>
  </si>
  <si>
    <t>кв. 1-278</t>
  </si>
  <si>
    <t>Государственный природный заповедник «Пасвик»</t>
  </si>
  <si>
    <t>кв. 13 в.17</t>
  </si>
  <si>
    <t>кв. 13 в. 59</t>
  </si>
  <si>
    <t>кв. 13 в. 69</t>
  </si>
  <si>
    <t>кв. 5 кв. 81</t>
  </si>
  <si>
    <t>кв. 4в. 70, кв. 2 в. 13</t>
  </si>
  <si>
    <t>Схема лесопожарных рисков</t>
  </si>
  <si>
    <t>Природная пожарная опасность лесов</t>
  </si>
  <si>
    <t>Схема размещения лесных дорог</t>
  </si>
  <si>
    <t>Противопожарное обустройство</t>
  </si>
  <si>
    <t>I. Краткая характеристика субъекта российской федерации</t>
  </si>
  <si>
    <t>1.1. Информация о рельефе, гидрографии, климате, почвенно-грунтовых условиях</t>
  </si>
  <si>
    <t xml:space="preserve">Рельеф </t>
  </si>
  <si>
    <t xml:space="preserve">Мурманская область расположена на северо-западе Европейской части страны, занимает Кольский полуостров с прилегающими к нему участками материка. Омывается Баренцевым и Белым морями. Входит в Северо-Западный федеральный округ. На западе граничит с Норвегией и Финляндией, на юге с республикой Карелия. </t>
  </si>
  <si>
    <t>Область занимает 14490 тыс. га, что составляет 0,85 % территории России. Включает 5 административных районов, 16 городов, 17 поселков городского типа. Крупные города: Кировск, Мончегорск, Североморск, Апатиты. Административный центр – Мурманск. Расположен в 1967 км к северу от Москвы, за Северным полярным кругом, на скалистом восточном побережье Кольского залива Баренцева моря.</t>
  </si>
  <si>
    <t>Рельеф Мурманской области отличается большим количеством низин, возвышенностей, гор, а также впадин, занятых озерами и реками. Составляющие его отдельные формы значительно различаются своей высотой над уровнем моря. Среднеарифметическая (средняя) высота поверхности Мурманской области — 232 м над уровнем моря. Примерно 75% ее территории находится ниже уровня средней высоты.</t>
  </si>
  <si>
    <t>Преобладающий рельеф центральной части Мурманской области — возвышенная равнина Пурначского плато.</t>
  </si>
  <si>
    <t>Большую часть поверхности (около 80%) занимают высотные отметки от 100 до 350 м над уровнем моря. Самые высокие вершины достигают высоты 1200 м (г. Юдычвумчорр в Хибинах).</t>
  </si>
  <si>
    <t>Значительные по площади низменности представлены и в материковой части Мурманской области. Это Нотозерская низина и полоса Лотто-Туломских низин на северо-западе, Ковдозерская низина, расположенная на самом юге области, и широкая так называемая Южно-Кольская низменность, которая, продолжаясь на восток, сливается с Терской низиной. Это сильнозаболоченные, многоозерные, покрытые лесами равнины, среди которых возвышаются отдельные холмы и небольшие массивы.</t>
  </si>
  <si>
    <t>Наиболее высокие горы, обычно называемые тундрами, поднимающиеся над относительно ровной поверхностью, расположены в центральной и западной части Мурманской области. Это такие средне- и низкогорные массивы, как Хибинские, Ловозерские, Кандалакшские, Колвицкие, Иолга-, Панские тундры. В материковой части наиболее значительными по высоте являются Чуна- и Мончетундра, Волчья, Сальные, Печенгские тундры. Многочисленны в Мурманской области и другие, более низкие и мелкие возвышенности, схожие с тундрами. Тундры обычно рассечены глубокими ущельями, имеют крутые, иногда обрывистые склоны.</t>
  </si>
  <si>
    <t>Рельеф Мурманской области является ценным природным ресурсом. Особенно велико его значение как рекреационного и туристического ресурса.</t>
  </si>
  <si>
    <t>Гидрография</t>
  </si>
  <si>
    <t xml:space="preserve">Мурманская область омывается Баренцевым и Белым морями, границей между которыми считается линия между мысами Святой Нос и Канин Нос. Моря соединяются сравнительно узким и неглубоким, затрудняющим широкий обмен водами между ними, проливом, северная часть которого — Горло, южная — Воронка Белого моря. </t>
  </si>
  <si>
    <t>Гольфстрим ежегодно вливает в Баренцево море 50 тыс. км3 теплых атлантических вод, которые в результате обильных речных стоков заполняют опресненные воды, благодаря чему оно теплее и соленее Белого и не замерзает зимой. Скорость водообмена между Белым и Баренцевым морями настолько велика, что ежегодно около половины объема беломорских вод заменяются баренцевоморскими. Хотя оба моря сравнительно мелководны, Баренцево почти в 3 раза глубже (средняя глубина — 186 против 67 м у Белого). Распространены банки.</t>
  </si>
  <si>
    <t>Мурманская область — один из самых озерно-речных краев России. Здесь более 110 тыс. озер площадью более 10 га и 18 209 рек длиной более 100 м (в бассейне каждой крупной реки — множество озер, например в бассейне р. Умбы — более 4 тыс.).</t>
  </si>
  <si>
    <t>Основным источником питания рек Кольского п-ова служат талые воды (до 60% годового стока). Весенние половодья длятся 2—2,5 месяца (май-июнь), после чего реки сильно мелеют. Уровень воды в них, а следовательно, и их проходимость напрямую зависят от летних дождей.</t>
  </si>
  <si>
    <t>Густота речной сети значительна. Общая протяженность русел рек превышает 50 тыс. км. Реки относятся к бассейну Белого и Баренцева морей. Некоторые из них имеют длину более 200 км: Поной (425,7 км), Варзуга (262 км), Тулома (236,5 км), Стрельна (213 км), Иоканьга (203 км). Вместе с притоками они занимают около 70% общей площади речных бассейнов Мурманской области. Почти все реки имеют меридиональное направление течения, в широтном течет только одна крупная река — Поной. Участки крутого падения русел (перекаты, пороги, водопады) чередуются с обширными плесами. Коэффициент падения рек Мурманской области высок – более 1 м на каждый км русла.</t>
  </si>
  <si>
    <t>В Мурманской области находится 105 593 озера с площадью водного зеркала более 0,01 км2, из них 15 712 – сточные. Площадь озер Мурманской области составляет 917,9 тыс. га, в т. ч. 395 тыс. (43,1%) – озера площадью менее 1 тыс. га; 205,1 тыс. (22,3%) – от 1 до 10 тыс. га; 317,6 тыс. (34,6%) – свыше 10 тыс. га.</t>
  </si>
  <si>
    <t>Крупнейшие озера: Имандра (81,2 тыс. га), Умбозеро (42,2 тыс. га), Ловозеро (23,4 тыс. га), Пиренгские (17,5 тыс. га), Колвицкое (12,2 тыс. га), Канозеро (10,7 тыс. га), Сергозеро (9,8 тыс. га) Вялозеро (1,8 тыс. га) и др. Большая часть расположена в западной гористой части области.</t>
  </si>
  <si>
    <t>Большинство озер области — это лежащие в многочисленных глубоких котловинах тектонического происхождения бессточные водоемы протяженной формы со сложной береговой конфигурацией и глубинами свыше 25 м, среди них крупнейшие – Имандра (глубина – до 67 м), Умбозеро (до 115 м), Ловозеро (до 36 м).</t>
  </si>
  <si>
    <t xml:space="preserve">Климат </t>
  </si>
  <si>
    <t>Климат Мурманской области определяется ее географическим положением за Северным полярным кругом, между европейским континентом с юга и бассейном Северного Ледовитого океана с севера, а также близостью теплого сектора Атлантики. Значительное влияние на климат оказывает проходящее у северных берегов Кольского полуострова теплое Нордкапское течение в Баренцевом море.</t>
  </si>
  <si>
    <t xml:space="preserve">Климат Мурманской области – субарктический морской, имеющий определенные черты континентального климата. В зимний период распределение температуры воздуха по месяцам соответствует морскому климату. Так, в результате циклонической деятельности над акваториями Норвежского и Баренцева морей, приносящей теплый морской воздух с Атлантического океана, зимы в Мурманской области относительно теплые. Самый холодный месяц – февраль, поскольку именно к этому времени максимально охлаждается Северный Ледовитый океан. Однако, нехарактерным для морского климата является тот факт, что самый теплый месяц – июль (температура воздуха несколько выше среднеширотной). Это происходит из-за притока континентальных теплых воздушных масс с юга. </t>
  </si>
  <si>
    <t xml:space="preserve">Среднегодовая температура воздуха уменьшается от 0°С на побережье Баренцева и Белого морей до -2°С в центральной части Кольского полуострова и до -3° -4°С в горных районах. В целом в течение года над Мурманской областью преобладает морской воздух умеренных широт, что сглаживает температурный контраст между летним и зимним сезонами. Отрицательные значения температуры воздуха в области связаны с вторжениями арктического воздуха. Поэтому для климата Мурманской области в отличие от типичного морского характерна значительная изменчивость всех метеорологических величин во времени. Так, на фоне относительно теплой зимы здесь случаются значительные похолодания: до -40°С – на побережье и ниже -50°С – в удаленных от него районах. В любой из летних месяцев возможны заморозки, а в любой из зимних – оттепели. </t>
  </si>
  <si>
    <t>Безморозный период длится в среднем 120 дней в узкой прибрежной полосе суши, укорачивается по мере удаления от побережья до 60 дней, а на вершинах Хибин температура выше 0°С – менее 40 дней в году. На большей части области зимой преобладают южный и юго-западный, а летом северный и северо-западный ветра. Среднегодовая скорость ветра составляет 7-8 м/с на морском побережье и 4-5 м/с – на равнинах и в низинах.</t>
  </si>
  <si>
    <t>Количество выпадающих осадков повсеместно превышает их испаряемость примерно в 1,4—1,6 раза, поэтому территория полуострова испытывает избыточное увлажнение и относится к области с холодным гумидным (влажным) климатом.</t>
  </si>
  <si>
    <t>Имеется общая закономерность в распределении осадков на Кольском полуострове: чем выше находится местность, тем больше объем осадков. Наименьшее количество осадков (400—500 мм/г) выпадает в долинах рек и в равнинной части территории. В районах со сложным рельефом осадки распределяются неравномерно и составляют 600—800 мм/г, а на вершинах наиболее крупных горных массивов (Хибинские и Ловозерские тундры, Мончетундра и Чунатундра) превышают 1000 мм/г. Воздушные массы, поступающие в теплый период года с материка, имеют более высокое, чем зимой, влагосодержание, а следовательно, больший объем осадков. Суммы осадков летних месяцев (июль—август) в 2 раза превышают суммы осадков зимних месяцев (февраль—март), что нехарактерно для морского климата.</t>
  </si>
  <si>
    <t>Постоянный снежный покров в области устанавливается обычно в течение октября, сохраняется на вершинах Хибин и Чунатундры в среднем 220 дней, на остальной территории — 180 дней. В равнинных районах среднемноголетняя высота снежного покрова в конце зимы — 70 см, на Мурманском побережье, где снег сдувается ветром, — 40 см.</t>
  </si>
  <si>
    <t>Почвенно-грунтовые условия</t>
  </si>
  <si>
    <t>Основу почвенного покрова территории Мурманской области составляют иллювиально-железистые подзолы, занимающие около 40% площади суши, и торфяные почвы разного генезиса - более 25%. Значительный удельный вес приходится также на иллювиальногумусовые подзолы, площади которых примерно поровну распределяются между подзонами тундры и лесотундры. В целом таежные почвы в Мурманской области кислые, бедные питательными веществами и малопригодные для земледелия. Здесь обычны всего несколько родов деревьев: ель, сосна, береза, осина, рябина и ольха. Обычны многолетние травы, а особенно мхи и лишайники, часто образующие мощные ковры. Интенсивность испарения на почвах области низкая, заболоченность сильная.</t>
  </si>
  <si>
    <t>1.2. Информация об объектах транспортной и лесной инфраструктуры, о возможности их использования для целей охраны лесов от пожаров, информация о реках и водоемах, о возможности их использования для охраны лесов от пожаров, оценка влияния смежных отраслей экономики на развитие лесопирологической ситуации</t>
  </si>
  <si>
    <t>Лесные дороги</t>
  </si>
  <si>
    <t>Тип дороги</t>
  </si>
  <si>
    <t xml:space="preserve">Назначение дороги – лесная: </t>
  </si>
  <si>
    <t xml:space="preserve">Лесовозная </t>
  </si>
  <si>
    <t>Лесохозяйственная</t>
  </si>
  <si>
    <t>Общего пользования</t>
  </si>
  <si>
    <t>I-ЛВ</t>
  </si>
  <si>
    <t>II-ЛВ</t>
  </si>
  <si>
    <t>III-ЛВ</t>
  </si>
  <si>
    <t>IV-ЛВ</t>
  </si>
  <si>
    <t>Всего</t>
  </si>
  <si>
    <t>I-ЛХ</t>
  </si>
  <si>
    <t>II-ЛХ</t>
  </si>
  <si>
    <t>в том числе, на лесных участках, находящихся в аренде</t>
  </si>
  <si>
    <t>Железная дорога широкой колеи</t>
  </si>
  <si>
    <t>Железная дорога узкой колеи</t>
  </si>
  <si>
    <t xml:space="preserve">Автомобильная дорога с искусственным покрытием </t>
  </si>
  <si>
    <t>Грунтовая дорога круглогодового действия</t>
  </si>
  <si>
    <t>Грунтовая дорога сезонного действия</t>
  </si>
  <si>
    <t>Постоянная канатная дорога</t>
  </si>
  <si>
    <t>Лежневая дорога</t>
  </si>
  <si>
    <t>Лесоспуск</t>
  </si>
  <si>
    <t xml:space="preserve">Одна из важнейших проблем в освоении лесов Мурманской области является очень низкая степень обеспеченности транспортной инфраструктурой. </t>
  </si>
  <si>
    <t>Транспортная дорожная сеть представлена железными и автомобильными дорогами. Слабо развитая дорожно-транспортная инфраструктура лесопользования ограничивает возможности более полного освоения эксплуатационных лесов и снижает экономическую доступность древесных лесных ресурсов.</t>
  </si>
  <si>
    <t xml:space="preserve">Лесохозяйственные и лесовозные дороги является важным элементом технической доступности расчетной лесосеки и экономически эффективной лесозаготовки. </t>
  </si>
  <si>
    <t>Основные запасы спелых и перестойных насаждений сконцентрированы в наименее обеспеченных лесовозными дорогами лесничествах.</t>
  </si>
  <si>
    <t xml:space="preserve">Вне транспортной доступности находятся недорубы, достигшие спелости леса, а также нуждающиеся в рубках средневозрастные и приспевающие древостои на ранее пройденных сплошными рубками участках лесного фонда, являющиеся существенным источником древесины. </t>
  </si>
  <si>
    <t>Явно недостаточна существующая дорожная сеть и для ведения побочных пользований лесом - заготовки лесных ягод, грибов, лекарственного и технического сырья и др. лесозаготовителей (более 70 % от объема заготовок леса) осуществляют лесозаготовку по сортиментной технологии, используя для перевозки современную большегрузную технику, на которую не рассчитаны дороги общего пользования.</t>
  </si>
  <si>
    <t>Реки и водоемы, использующиеся для охраны лесов от пожаров</t>
  </si>
  <si>
    <t>Наименование лесничества, участкового лесничествп</t>
  </si>
  <si>
    <t>Наименование объекта</t>
  </si>
  <si>
    <t>Местоположение (координаты, квартал, выдел)</t>
  </si>
  <si>
    <t>река Печа</t>
  </si>
  <si>
    <t>N 68,5868/E 31,7661</t>
  </si>
  <si>
    <t>Верхнетуломское водохранилище</t>
  </si>
  <si>
    <t>N 68,6994/E 31,3759</t>
  </si>
  <si>
    <t>N 68,6042/E 31,7322</t>
  </si>
  <si>
    <t>Озеро Пинозеро</t>
  </si>
  <si>
    <t xml:space="preserve">N 67,351584 / E 32,486898 </t>
  </si>
  <si>
    <t>кв. 299, выд. 35</t>
  </si>
  <si>
    <t>Устье реки возле озера Хабозеро</t>
  </si>
  <si>
    <t xml:space="preserve">N 67,428274 / E 32,985254 </t>
  </si>
  <si>
    <t>кв. 272, выд. 16</t>
  </si>
  <si>
    <t>Озеро Пиренгская ламбина</t>
  </si>
  <si>
    <t xml:space="preserve">N 67,567590 / E 31,884419 </t>
  </si>
  <si>
    <t>кв. 20, выд. 25</t>
  </si>
  <si>
    <t>Озеро Кандас</t>
  </si>
  <si>
    <t>N 67,600208 / E 31,632173</t>
  </si>
  <si>
    <t>кв. 165, выдел 16</t>
  </si>
  <si>
    <t>Озеро Нижние Икки</t>
  </si>
  <si>
    <t>N 67,525238 / E 30,861746</t>
  </si>
  <si>
    <t>кв. 222, выдел 33</t>
  </si>
  <si>
    <t>Река Ёна</t>
  </si>
  <si>
    <t>N 67,470893 / E 30,813929</t>
  </si>
  <si>
    <t>кв. 259, выд. 34</t>
  </si>
  <si>
    <t>Река Федорищенко</t>
  </si>
  <si>
    <t>N 67,552805/E 30,642137</t>
  </si>
  <si>
    <t>Река Черная</t>
  </si>
  <si>
    <t>N 66,3611/E 34,4422</t>
  </si>
  <si>
    <t>кв. 127, выд. 17</t>
  </si>
  <si>
    <t>Река Сальница</t>
  </si>
  <si>
    <t>N 66,2232/E 35,4144</t>
  </si>
  <si>
    <t>кв. 284, выд. 28</t>
  </si>
  <si>
    <t>Озеро Круглое</t>
  </si>
  <si>
    <t>N 66,3721,05/E 34,3949,37</t>
  </si>
  <si>
    <t>кв. 125, выд. 8</t>
  </si>
  <si>
    <t>Озеро Нижнее Выпчозеро</t>
  </si>
  <si>
    <t>N 66,4024,77/E 34,2842,31</t>
  </si>
  <si>
    <t>кв. 80, выд. 73</t>
  </si>
  <si>
    <t>Озеро Лендозеро</t>
  </si>
  <si>
    <t>N 66,4856,87/E 34,1101,58</t>
  </si>
  <si>
    <t>кв. 1, выд. 19</t>
  </si>
  <si>
    <t>Озеро Угловатое</t>
  </si>
  <si>
    <t>N 66,39,15,52/E 34,3819,36</t>
  </si>
  <si>
    <t>кв. 103, выд. 26</t>
  </si>
  <si>
    <t>Озеро Облямково</t>
  </si>
  <si>
    <t>N 66,4031,33/E 34,4207,93</t>
  </si>
  <si>
    <t>Озеро Медвежье Плесо</t>
  </si>
  <si>
    <t>N 66,4331,43/E 34,1733,70</t>
  </si>
  <si>
    <t>кв. 51, выд. 37</t>
  </si>
  <si>
    <t>Озеро Большое чёрное</t>
  </si>
  <si>
    <t>N 66,4235,01/E 34,4711,21</t>
  </si>
  <si>
    <t>кв. 61, выд. 24</t>
  </si>
  <si>
    <t>Терское, Идельское</t>
  </si>
  <si>
    <t>Река Вяла</t>
  </si>
  <si>
    <t>N 66,5106,73/E 34,3345,36</t>
  </si>
  <si>
    <t>кв. 412, выд. 53</t>
  </si>
  <si>
    <t>N 66,5121,65/E 34,4923,35</t>
  </si>
  <si>
    <t>кв. 417, выд. 38</t>
  </si>
  <si>
    <t>Озеро Малое Сеньозеро</t>
  </si>
  <si>
    <t>N 66,5456,73/E 34,5152,43,</t>
  </si>
  <si>
    <t>кв.398, выд.8</t>
  </si>
  <si>
    <t>Информация о лесорастительных зонах и лесных районах, лесистости, об общей площади лесов и ее распределении по целевому назначению</t>
  </si>
  <si>
    <t>Наименование  лесничества</t>
  </si>
  <si>
    <t>Площадь, га</t>
  </si>
  <si>
    <t>земель лесного фонда всего</t>
  </si>
  <si>
    <t>Защитные</t>
  </si>
  <si>
    <t>Эксплуатационные</t>
  </si>
  <si>
    <t>Резервные</t>
  </si>
  <si>
    <t xml:space="preserve">Зона притундровых лесов и редкостной тайги /Район притундровых лесов и редкостной тайги Европейско-Уральской части РФ / Таежная зона /Северо-таежный район европейской части РФ </t>
  </si>
  <si>
    <t xml:space="preserve">Таежная зона /Северо-таежный район европейской части РФ </t>
  </si>
  <si>
    <t xml:space="preserve">Таежная зона /Северо-таежный район европейской части РФ  </t>
  </si>
  <si>
    <t>Информация по преобладающим типам леса и группам возраста</t>
  </si>
  <si>
    <t>Хвойные</t>
  </si>
  <si>
    <t>Твердолиственные</t>
  </si>
  <si>
    <t>Мягколиственные</t>
  </si>
  <si>
    <t>Молодняки</t>
  </si>
  <si>
    <t>Средневозрастные</t>
  </si>
  <si>
    <t>Приспевающие</t>
  </si>
  <si>
    <t>Спелые</t>
  </si>
  <si>
    <t>Перестойные</t>
  </si>
  <si>
    <t>2. Влияние лесохозяйственных мероприятий на пожарную опасность лесов.</t>
  </si>
  <si>
    <t xml:space="preserve">Снижение пожарной опасности в лесах и повышение их пожароустойчивости может быть достигнуто непосредственным воздействием на структуру и состояние горючих материалов, регулированием состава и структуры древостоев при посадке культур и проведении рубок ухода, ликвидации внелесосечной захламленности, очисткой мест рубок и др. Проведение этих мероприятий может также способствовать ограничению распространения и снижению интенсивности возможных пожаров. Предупредить распространение лесных пожаров возможно при наличии сети естественных или искусственных барьеров. По принципу действия на территории Мурманской области действуют барьеры трех групп: 1) практически негоримые барьеры, на поверхности которых отсутствуют горючие материалы (реки, озера, каналы, водохранилища, дороги, вспаханные поля); 2) противопожарные барьеры с недостаточной для поддержания горения массой горючего материала (лесные дороги, минерализованные полосы, очищенные от порубочных остатков волоки, просеки и другие); 3) противопожарные барьеры с горючим материалом низкой пожарной опасности (участки лиственных и смешанных древостоев). </t>
  </si>
  <si>
    <t xml:space="preserve">Очень важным при охране лесов от пожаров является противопожарное устройство лесных территорий. Планирование видов и объемов противопожарных мероприятий производится на территории каждого лесничества. Это связано с разной пирологической характеристикой лесов, природными и экономическими условиями, посещаемостью лесов населением и другими факторами. </t>
  </si>
  <si>
    <t>Проектируемые мероприятия противопожарного обустройства лесов на 2024-2028 гг</t>
  </si>
  <si>
    <t>В соответствии с Лесным планом Мурманской области ежегодно планируется выполнение следующих мероприятий по противопожарному обустройству лесов:</t>
  </si>
  <si>
    <t>- стенды и другие знаки, указатели, содержащие информацию о мерах пожарной безопасности в лесах – 600 шт.;</t>
  </si>
  <si>
    <t>- зоны отдыха граждан, пребывающих в лесах, в том числе места для отдыха и курения в лесу, площадки для стоянок туристов, смотровые площадки и площадки для стоянки автотранспорта – 127 шт.;</t>
  </si>
  <si>
    <t>- дороги, предназначенные для охраны лесов от пожаров, дороги противопожарного назначения в т.ч.:</t>
  </si>
  <si>
    <t xml:space="preserve"> - строительство – 7,8 км;</t>
  </si>
  <si>
    <t>- эксплуатация – 470,1 км;</t>
  </si>
  <si>
    <t>-  посадочные площадки для самолетов, вертолетов, используемых в целях проведения авиационных работ по охране и защите лесов – 1 шт.;</t>
  </si>
  <si>
    <t>- искусственные и естественные противопожарные барьеры, в том числе противопожарные разрывы, заслоны, минерализованные полосы, канавы, просеки и пожароустойчивые опушки, полосы, очищенные от пожароопасных сухой травяной растительности, валежа, хвороста, кустарниковой растительности, в т.ч.:</t>
  </si>
  <si>
    <t>-устройство – 81,2 км;</t>
  </si>
  <si>
    <t>- уход – 139,6 км;</t>
  </si>
  <si>
    <t>- пункт сосредоточения противопожарного инвентаря – 26 шт.</t>
  </si>
  <si>
    <r>
      <t>Кольское</t>
    </r>
    <r>
      <rPr>
        <sz val="11"/>
        <color theme="1"/>
        <rFont val="Calibri"/>
        <family val="2"/>
        <charset val="204"/>
        <scheme val="minor"/>
      </rPr>
      <t xml:space="preserve">, </t>
    </r>
    <r>
      <rPr>
        <sz val="12"/>
        <color theme="1"/>
        <rFont val="Times New Roman"/>
        <family val="1"/>
        <charset val="204"/>
      </rPr>
      <t>Нотозерское</t>
    </r>
  </si>
  <si>
    <r>
      <t>Зашейковское,</t>
    </r>
    <r>
      <rPr>
        <sz val="11"/>
        <color theme="1"/>
        <rFont val="Calibri"/>
        <family val="2"/>
        <charset val="204"/>
        <scheme val="minor"/>
      </rPr>
      <t xml:space="preserve"> </t>
    </r>
    <r>
      <rPr>
        <sz val="12"/>
        <color theme="1"/>
        <rFont val="Times New Roman"/>
        <family val="1"/>
        <charset val="204"/>
      </rPr>
      <t>Зашейковское</t>
    </r>
  </si>
  <si>
    <r>
      <t>Зашейковское</t>
    </r>
    <r>
      <rPr>
        <sz val="11"/>
        <color theme="1"/>
        <rFont val="Calibri"/>
        <family val="2"/>
        <charset val="204"/>
        <scheme val="minor"/>
      </rPr>
      <t xml:space="preserve">, </t>
    </r>
    <r>
      <rPr>
        <sz val="12"/>
        <color theme="1"/>
        <rFont val="Times New Roman"/>
        <family val="1"/>
        <charset val="204"/>
      </rPr>
      <t>Ковдорское</t>
    </r>
  </si>
  <si>
    <r>
      <t xml:space="preserve"> </t>
    </r>
    <r>
      <rPr>
        <vertAlign val="superscript"/>
        <sz val="12"/>
        <color theme="1"/>
        <rFont val="Times New Roman"/>
        <family val="1"/>
        <charset val="204"/>
      </rPr>
      <t xml:space="preserve"> </t>
    </r>
    <r>
      <rPr>
        <sz val="12"/>
        <color theme="1"/>
        <rFont val="Times New Roman"/>
        <family val="1"/>
        <charset val="204"/>
      </rPr>
      <t>кв. 217, выд. 18</t>
    </r>
  </si>
  <si>
    <r>
      <t>Терское,</t>
    </r>
    <r>
      <rPr>
        <sz val="11"/>
        <color theme="1"/>
        <rFont val="Calibri"/>
        <family val="2"/>
        <charset val="204"/>
        <scheme val="minor"/>
      </rPr>
      <t xml:space="preserve"> </t>
    </r>
    <r>
      <rPr>
        <sz val="12"/>
        <color theme="1"/>
        <rFont val="Times New Roman"/>
        <family val="1"/>
        <charset val="204"/>
      </rPr>
      <t>Умбское</t>
    </r>
  </si>
  <si>
    <t xml:space="preserve">            1.3 Информация о лесном фонде</t>
  </si>
  <si>
    <t>УТВЕРЖДАЮ</t>
  </si>
  <si>
    <t>А.В.Чибис</t>
  </si>
  <si>
    <t>ПЛАН</t>
  </si>
  <si>
    <t>г. Мурманск</t>
  </si>
  <si>
    <t>Губернатор Мурманской области</t>
  </si>
  <si>
    <t>«26» июля 2024г.</t>
  </si>
  <si>
    <t>противопожарного обустройства лесов</t>
  </si>
  <si>
    <t>на территории Мурманской области</t>
  </si>
  <si>
    <t>на период с "01"января 2024 г.по "31" декабря 2028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</si>
</sst>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4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2"/>
      <color indexed="8"/>
      <name val="Times New Roman"/>
      <family val="1"/>
      <charset val="204"/>
    </font>
    <font>
      <sz val="12"/>
      <name val="Times New Roman"/>
      <family val="1"/>
      <charset val="204"/>
    </font>
    <font>
      <b/>
      <sz val="12"/>
      <name val="Times New Roman"/>
      <family val="1"/>
      <charset val="204"/>
    </font>
    <font>
      <sz val="10"/>
      <name val="Arial Cyr"/>
      <charset val="204"/>
    </font>
    <font>
      <b/>
      <sz val="11"/>
      <name val="Times New Roman"/>
      <family val="1"/>
      <charset val="204"/>
    </font>
    <font>
      <sz val="12"/>
      <color indexed="8"/>
      <name val="Times New Roman"/>
      <family val="1"/>
      <charset val="204"/>
    </font>
    <font>
      <sz val="10"/>
      <name val="Arial"/>
      <family val="2"/>
      <charset val="204"/>
    </font>
    <font>
      <sz val="11"/>
      <name val="Times New Roman"/>
      <family val="1"/>
      <charset val="204"/>
    </font>
    <font>
      <b/>
      <sz val="11"/>
      <color theme="1"/>
      <name val="Times New Roman"/>
      <family val="1"/>
      <charset val="204"/>
    </font>
    <font>
      <b/>
      <sz val="16"/>
      <name val="Times New Roman"/>
      <family val="1"/>
      <charset val="204"/>
    </font>
    <font>
      <b/>
      <sz val="16"/>
      <color rgb="FFFF0000"/>
      <name val="Times New Roman"/>
      <family val="1"/>
      <charset val="204"/>
    </font>
    <font>
      <b/>
      <sz val="14"/>
      <name val="Times New Roman"/>
      <family val="1"/>
      <charset val="204"/>
    </font>
    <font>
      <b/>
      <sz val="10"/>
      <color theme="1"/>
      <name val="Times New Roman"/>
      <family val="1"/>
      <charset val="204"/>
    </font>
    <font>
      <sz val="12"/>
      <color theme="1"/>
      <name val="Times New Roman"/>
      <family val="1"/>
      <charset val="204"/>
    </font>
    <font>
      <sz val="11"/>
      <color indexed="8"/>
      <name val="Times New Roman"/>
      <family val="1"/>
      <charset val="204"/>
    </font>
    <font>
      <sz val="11"/>
      <color indexed="8"/>
      <name val="Calibri"/>
      <family val="2"/>
      <charset val="204"/>
    </font>
    <font>
      <sz val="10"/>
      <name val="Arial Cyr"/>
      <family val="2"/>
      <charset val="204"/>
    </font>
    <font>
      <sz val="12"/>
      <color theme="1"/>
      <name val="Calibri"/>
      <family val="2"/>
      <charset val="204"/>
      <scheme val="minor"/>
    </font>
    <font>
      <sz val="11"/>
      <color rgb="FF000000"/>
      <name val="Calibri"/>
      <family val="2"/>
      <charset val="204"/>
    </font>
    <font>
      <sz val="11"/>
      <color rgb="FF000000"/>
      <name val="Times New Roman"/>
      <family val="1"/>
      <charset val="204"/>
    </font>
    <font>
      <sz val="12"/>
      <name val="PT Astra Sans"/>
      <family val="2"/>
      <charset val="1"/>
    </font>
    <font>
      <b/>
      <sz val="12"/>
      <name val="PT Astra Sans"/>
      <family val="2"/>
      <charset val="1"/>
    </font>
    <font>
      <u/>
      <sz val="11"/>
      <color theme="1"/>
      <name val="Times New Roman"/>
      <family val="1"/>
      <charset val="204"/>
    </font>
    <font>
      <b/>
      <sz val="14"/>
      <color theme="1"/>
      <name val="Times New Roman"/>
      <family val="1"/>
      <charset val="204"/>
    </font>
    <font>
      <b/>
      <sz val="20"/>
      <color theme="1"/>
      <name val="Times New Roman"/>
      <family val="1"/>
      <charset val="204"/>
    </font>
    <font>
      <b/>
      <sz val="26"/>
      <color theme="1"/>
      <name val="Times New Roman"/>
      <family val="1"/>
      <charset val="204"/>
    </font>
    <font>
      <b/>
      <sz val="26"/>
      <color indexed="8"/>
      <name val="Times New Roman"/>
      <family val="1"/>
      <charset val="204"/>
    </font>
    <font>
      <b/>
      <sz val="22"/>
      <color theme="1"/>
      <name val="Times New Roman"/>
      <family val="1"/>
      <charset val="204"/>
    </font>
    <font>
      <u/>
      <sz val="11"/>
      <color theme="10"/>
      <name val="Calibri"/>
      <family val="2"/>
      <charset val="204"/>
      <scheme val="minor"/>
    </font>
    <font>
      <u/>
      <sz val="14"/>
      <color theme="10"/>
      <name val="Times New Roman"/>
      <family val="1"/>
      <charset val="204"/>
    </font>
    <font>
      <u/>
      <sz val="18"/>
      <color theme="10"/>
      <name val="Calibri"/>
      <family val="2"/>
      <charset val="204"/>
      <scheme val="minor"/>
    </font>
    <font>
      <sz val="10"/>
      <color rgb="FF000000"/>
      <name val="Times New Roman"/>
      <family val="1"/>
      <charset val="204"/>
    </font>
    <font>
      <sz val="10"/>
      <color theme="1"/>
      <name val="Times New Roman"/>
      <family val="1"/>
      <charset val="204"/>
    </font>
    <font>
      <b/>
      <sz val="10"/>
      <color rgb="FF000000"/>
      <name val="Times New Roman"/>
      <family val="1"/>
      <charset val="204"/>
    </font>
    <font>
      <vertAlign val="superscript"/>
      <sz val="12"/>
      <color theme="1"/>
      <name val="Times New Roman"/>
      <family val="1"/>
      <charset val="204"/>
    </font>
    <font>
      <b/>
      <sz val="14"/>
      <color rgb="FF000000"/>
      <name val="Times New Roman"/>
      <family val="1"/>
      <charset val="204"/>
    </font>
    <font>
      <sz val="14"/>
      <color theme="1"/>
      <name val="Calibri"/>
      <family val="2"/>
      <charset val="204"/>
      <scheme val="minor"/>
    </font>
    <font>
      <sz val="14"/>
      <color theme="1"/>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EEECE1"/>
        <bgColor indexed="64"/>
      </patternFill>
    </fill>
    <fill>
      <patternFill patternType="solid">
        <fgColor theme="2" tint="-0.24997711111789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rgb="FF000000"/>
      </left>
      <right/>
      <top/>
      <bottom style="medium">
        <color indexed="64"/>
      </bottom>
      <diagonal/>
    </border>
  </borders>
  <cellStyleXfs count="12">
    <xf numFmtId="0" fontId="0" fillId="0" borderId="0"/>
    <xf numFmtId="0" fontId="6" fillId="0" borderId="0"/>
    <xf numFmtId="0" fontId="9" fillId="0" borderId="0"/>
    <xf numFmtId="0" fontId="1" fillId="0" borderId="0"/>
    <xf numFmtId="0" fontId="18" fillId="0" borderId="0"/>
    <xf numFmtId="0" fontId="19" fillId="0" borderId="0"/>
    <xf numFmtId="0" fontId="18" fillId="0" borderId="0"/>
    <xf numFmtId="0" fontId="21" fillId="0" borderId="0"/>
    <xf numFmtId="0" fontId="21" fillId="0" borderId="0"/>
    <xf numFmtId="0" fontId="23" fillId="0" borderId="0">
      <alignment vertical="top" wrapText="1"/>
    </xf>
    <xf numFmtId="0" fontId="24" fillId="0" borderId="0" applyBorder="0" applyProtection="0">
      <alignment horizontal="center" vertical="center" wrapText="1"/>
    </xf>
    <xf numFmtId="0" fontId="31" fillId="0" borderId="0" applyNumberFormat="0" applyFill="0" applyBorder="0" applyAlignment="0" applyProtection="0"/>
  </cellStyleXfs>
  <cellXfs count="462">
    <xf numFmtId="0" fontId="0" fillId="0" borderId="0" xfId="0"/>
    <xf numFmtId="0" fontId="2" fillId="0" borderId="0" xfId="0" applyFont="1"/>
    <xf numFmtId="0" fontId="3" fillId="0" borderId="0" xfId="0" applyFont="1" applyAlignment="1">
      <alignment horizontal="justify" vertical="top" wrapText="1"/>
    </xf>
    <xf numFmtId="0" fontId="4" fillId="0" borderId="0" xfId="0" applyFont="1"/>
    <xf numFmtId="0" fontId="4" fillId="0" borderId="0" xfId="0" applyFont="1" applyAlignment="1">
      <alignment horizontal="center" vertical="center"/>
    </xf>
    <xf numFmtId="4" fontId="5" fillId="0" borderId="0" xfId="0" applyNumberFormat="1" applyFont="1" applyAlignment="1">
      <alignment horizontal="center" vertical="center"/>
    </xf>
    <xf numFmtId="4" fontId="4" fillId="0" borderId="0" xfId="0" applyNumberFormat="1" applyFont="1" applyAlignment="1">
      <alignment horizontal="center" vertical="center"/>
    </xf>
    <xf numFmtId="0" fontId="3" fillId="0" borderId="0" xfId="0" applyFont="1" applyAlignment="1">
      <alignment vertical="center"/>
    </xf>
    <xf numFmtId="0" fontId="5" fillId="0" borderId="19" xfId="0" applyFont="1" applyBorder="1" applyAlignment="1">
      <alignment horizontal="center" vertical="center"/>
    </xf>
    <xf numFmtId="4" fontId="3" fillId="0" borderId="19" xfId="0" applyNumberFormat="1" applyFont="1" applyBorder="1" applyAlignment="1">
      <alignment horizontal="center" vertical="center" wrapText="1"/>
    </xf>
    <xf numFmtId="4" fontId="8" fillId="0" borderId="19" xfId="0" applyNumberFormat="1" applyFont="1" applyBorder="1" applyAlignment="1">
      <alignment horizontal="center" vertical="center" wrapText="1"/>
    </xf>
    <xf numFmtId="4" fontId="8" fillId="0" borderId="20" xfId="0" applyNumberFormat="1" applyFont="1" applyBorder="1" applyAlignment="1">
      <alignment horizontal="center" vertical="center" wrapText="1"/>
    </xf>
    <xf numFmtId="0" fontId="10" fillId="0" borderId="12" xfId="2" applyFont="1" applyBorder="1" applyAlignment="1">
      <alignment horizontal="left" vertical="center" wrapText="1"/>
    </xf>
    <xf numFmtId="164" fontId="3" fillId="0" borderId="12" xfId="0" applyNumberFormat="1" applyFont="1" applyBorder="1" applyAlignment="1">
      <alignment horizontal="center" vertical="center" wrapText="1"/>
    </xf>
    <xf numFmtId="0" fontId="10" fillId="0" borderId="1" xfId="2" applyFont="1" applyBorder="1" applyAlignment="1">
      <alignment horizontal="left" vertical="center" wrapText="1"/>
    </xf>
    <xf numFmtId="164" fontId="3"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10" fillId="0" borderId="16" xfId="2" applyFont="1" applyBorder="1" applyAlignment="1">
      <alignment horizontal="left" vertical="center" wrapText="1"/>
    </xf>
    <xf numFmtId="164" fontId="3" fillId="0" borderId="16" xfId="0" applyNumberFormat="1" applyFont="1" applyBorder="1" applyAlignment="1">
      <alignment horizontal="center" vertical="center" wrapText="1"/>
    </xf>
    <xf numFmtId="164" fontId="4" fillId="0" borderId="16" xfId="0" applyNumberFormat="1" applyFont="1" applyBorder="1" applyAlignment="1">
      <alignment horizontal="center" vertical="center"/>
    </xf>
    <xf numFmtId="164" fontId="4" fillId="0" borderId="17" xfId="0" applyNumberFormat="1" applyFont="1" applyBorder="1" applyAlignment="1">
      <alignment horizontal="center" vertical="center"/>
    </xf>
    <xf numFmtId="0" fontId="10" fillId="0" borderId="5" xfId="2" applyFont="1" applyBorder="1" applyAlignment="1">
      <alignment horizontal="left" vertical="center" wrapText="1"/>
    </xf>
    <xf numFmtId="164" fontId="3"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xf>
    <xf numFmtId="164" fontId="4" fillId="0" borderId="22" xfId="0" applyNumberFormat="1" applyFont="1" applyBorder="1" applyAlignment="1">
      <alignment horizontal="center" vertical="center"/>
    </xf>
    <xf numFmtId="0" fontId="10" fillId="0" borderId="4" xfId="2" applyFont="1" applyBorder="1" applyAlignment="1">
      <alignment horizontal="left" vertical="center" wrapText="1"/>
    </xf>
    <xf numFmtId="164" fontId="3" fillId="0" borderId="4" xfId="0" applyNumberFormat="1" applyFont="1" applyBorder="1" applyAlignment="1">
      <alignment horizontal="center" vertical="center" wrapText="1"/>
    </xf>
    <xf numFmtId="164" fontId="4" fillId="0" borderId="4" xfId="0" applyNumberFormat="1" applyFont="1" applyBorder="1" applyAlignment="1">
      <alignment horizontal="center" vertical="center"/>
    </xf>
    <xf numFmtId="164" fontId="4" fillId="0" borderId="23"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3" fillId="0" borderId="24" xfId="0" applyNumberFormat="1" applyFont="1" applyBorder="1" applyAlignment="1">
      <alignment horizontal="center" vertical="center" wrapText="1"/>
    </xf>
    <xf numFmtId="164" fontId="4" fillId="0" borderId="24" xfId="0" applyNumberFormat="1" applyFont="1" applyBorder="1" applyAlignment="1">
      <alignment horizontal="center" vertical="center"/>
    </xf>
    <xf numFmtId="164" fontId="4" fillId="0" borderId="26" xfId="0" applyNumberFormat="1" applyFont="1" applyBorder="1" applyAlignment="1">
      <alignment horizontal="center" vertical="center"/>
    </xf>
    <xf numFmtId="164" fontId="3"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xf>
    <xf numFmtId="164" fontId="4" fillId="0" borderId="18" xfId="0" applyNumberFormat="1" applyFont="1" applyBorder="1" applyAlignment="1">
      <alignment horizontal="center" vertical="center"/>
    </xf>
    <xf numFmtId="0" fontId="10" fillId="0" borderId="25" xfId="2" applyFont="1" applyBorder="1" applyAlignment="1">
      <alignment horizontal="left" vertical="center" wrapText="1"/>
    </xf>
    <xf numFmtId="164" fontId="3" fillId="0" borderId="25" xfId="0" applyNumberFormat="1" applyFont="1" applyBorder="1" applyAlignment="1">
      <alignment horizontal="center" vertical="center" wrapText="1"/>
    </xf>
    <xf numFmtId="164" fontId="4" fillId="0" borderId="25" xfId="0" applyNumberFormat="1" applyFont="1" applyBorder="1" applyAlignment="1">
      <alignment horizontal="center" vertical="center"/>
    </xf>
    <xf numFmtId="164" fontId="4" fillId="0" borderId="27" xfId="0" applyNumberFormat="1" applyFont="1" applyBorder="1" applyAlignment="1">
      <alignment horizontal="center" vertical="center"/>
    </xf>
    <xf numFmtId="164" fontId="3" fillId="0" borderId="19" xfId="0" applyNumberFormat="1" applyFont="1" applyBorder="1" applyAlignment="1">
      <alignment horizontal="center" vertical="center" wrapText="1"/>
    </xf>
    <xf numFmtId="164" fontId="8" fillId="0" borderId="19" xfId="0" applyNumberFormat="1" applyFont="1" applyBorder="1" applyAlignment="1">
      <alignment horizontal="center" vertical="center" wrapText="1"/>
    </xf>
    <xf numFmtId="164" fontId="8" fillId="0" borderId="20" xfId="0" applyNumberFormat="1" applyFont="1" applyBorder="1" applyAlignment="1">
      <alignment horizontal="center" vertical="center" wrapText="1"/>
    </xf>
    <xf numFmtId="0" fontId="4" fillId="3" borderId="0" xfId="2" applyFont="1" applyFill="1" applyBorder="1" applyAlignment="1">
      <alignment horizontal="left" vertical="center" wrapText="1"/>
    </xf>
    <xf numFmtId="0" fontId="10" fillId="0" borderId="0" xfId="2" applyFont="1" applyBorder="1" applyAlignment="1">
      <alignment horizontal="left" vertical="center" wrapText="1"/>
    </xf>
    <xf numFmtId="0" fontId="4" fillId="0" borderId="0" xfId="2" applyFont="1" applyBorder="1" applyAlignment="1">
      <alignment horizontal="center" vertical="center" wrapText="1"/>
    </xf>
    <xf numFmtId="164" fontId="3" fillId="0" borderId="0" xfId="0" applyNumberFormat="1" applyFont="1" applyBorder="1" applyAlignment="1">
      <alignment horizontal="center" vertical="center" wrapText="1"/>
    </xf>
    <xf numFmtId="164" fontId="4" fillId="0" borderId="0" xfId="0" applyNumberFormat="1" applyFont="1" applyBorder="1" applyAlignment="1">
      <alignment horizontal="center" vertical="center"/>
    </xf>
    <xf numFmtId="0" fontId="5" fillId="0" borderId="32" xfId="0" applyFont="1" applyBorder="1" applyAlignment="1">
      <alignment horizontal="center" vertical="center"/>
    </xf>
    <xf numFmtId="0" fontId="2" fillId="0" borderId="1" xfId="0" applyFont="1" applyBorder="1"/>
    <xf numFmtId="0" fontId="0" fillId="4" borderId="0" xfId="0" applyFill="1"/>
    <xf numFmtId="0" fontId="2" fillId="4" borderId="0" xfId="0" applyFont="1" applyFill="1"/>
    <xf numFmtId="0" fontId="11" fillId="4" borderId="1" xfId="0" applyFont="1" applyFill="1" applyBorder="1" applyAlignment="1">
      <alignment horizontal="center" vertical="center"/>
    </xf>
    <xf numFmtId="0" fontId="11" fillId="4" borderId="1" xfId="0" applyFont="1" applyFill="1" applyBorder="1"/>
    <xf numFmtId="1" fontId="11" fillId="4" borderId="1" xfId="0" applyNumberFormat="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5" fillId="4" borderId="1" xfId="0" applyFont="1" applyFill="1" applyBorder="1" applyAlignment="1">
      <alignment horizontal="center" vertical="center" wrapText="1"/>
    </xf>
    <xf numFmtId="4" fontId="5" fillId="4" borderId="15" xfId="0" applyNumberFormat="1" applyFont="1" applyFill="1" applyBorder="1" applyAlignment="1">
      <alignment horizontal="center" vertical="center" wrapText="1"/>
    </xf>
    <xf numFmtId="4" fontId="5" fillId="4" borderId="16" xfId="0" applyNumberFormat="1" applyFont="1" applyFill="1" applyBorder="1" applyAlignment="1">
      <alignment horizontal="center" vertical="center" wrapText="1"/>
    </xf>
    <xf numFmtId="4" fontId="5" fillId="4" borderId="17" xfId="0" applyNumberFormat="1" applyFont="1" applyFill="1" applyBorder="1" applyAlignment="1">
      <alignment horizontal="center" vertical="center" wrapText="1"/>
    </xf>
    <xf numFmtId="0" fontId="5" fillId="4" borderId="31" xfId="0"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2" fontId="16" fillId="0" borderId="1" xfId="0" applyNumberFormat="1" applyFont="1" applyBorder="1" applyAlignment="1">
      <alignment horizontal="center" vertical="center" wrapText="1"/>
    </xf>
    <xf numFmtId="2"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Border="1" applyAlignment="1">
      <alignment horizontal="center" vertical="center"/>
    </xf>
    <xf numFmtId="0" fontId="11" fillId="4" borderId="2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2" fontId="2" fillId="0" borderId="28" xfId="0" applyNumberFormat="1" applyFont="1" applyBorder="1" applyAlignment="1">
      <alignment horizontal="center" vertical="center" wrapText="1"/>
    </xf>
    <xf numFmtId="0" fontId="2" fillId="4" borderId="0" xfId="0" applyFont="1" applyFill="1" applyAlignment="1">
      <alignment horizontal="center" vertical="center"/>
    </xf>
    <xf numFmtId="0" fontId="2" fillId="3"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2" fillId="0" borderId="0" xfId="0" applyNumberFormat="1" applyFont="1" applyAlignment="1">
      <alignment horizontal="center" vertical="center"/>
    </xf>
    <xf numFmtId="0" fontId="2" fillId="4" borderId="0" xfId="0" applyNumberFormat="1" applyFont="1" applyFill="1" applyAlignment="1">
      <alignment horizontal="center" vertical="center"/>
    </xf>
    <xf numFmtId="0" fontId="2" fillId="3" borderId="0" xfId="0" applyNumberFormat="1" applyFont="1" applyFill="1" applyAlignment="1">
      <alignment horizontal="center" vertical="center"/>
    </xf>
    <xf numFmtId="0" fontId="2" fillId="3" borderId="1" xfId="0" applyNumberFormat="1" applyFont="1" applyFill="1" applyBorder="1" applyAlignment="1">
      <alignment horizontal="center" vertical="center"/>
    </xf>
    <xf numFmtId="1" fontId="11" fillId="4" borderId="28" xfId="0" applyNumberFormat="1" applyFont="1" applyFill="1" applyBorder="1" applyAlignment="1">
      <alignment horizontal="center" vertical="center" wrapText="1"/>
    </xf>
    <xf numFmtId="0" fontId="2" fillId="4" borderId="0" xfId="0" applyFont="1" applyFill="1" applyBorder="1" applyAlignment="1">
      <alignment horizontal="center" vertical="center"/>
    </xf>
    <xf numFmtId="2" fontId="11" fillId="4" borderId="0" xfId="0" applyNumberFormat="1" applyFont="1" applyFill="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2" fontId="2" fillId="0" borderId="0" xfId="0" applyNumberFormat="1" applyFont="1" applyAlignment="1">
      <alignment horizontal="center" vertical="center"/>
    </xf>
    <xf numFmtId="0" fontId="2" fillId="3" borderId="0" xfId="0" applyFont="1" applyFill="1"/>
    <xf numFmtId="0" fontId="2" fillId="3" borderId="1" xfId="0" applyFont="1" applyFill="1" applyBorder="1" applyAlignment="1">
      <alignment horizontal="center" vertical="center"/>
    </xf>
    <xf numFmtId="2" fontId="2" fillId="3" borderId="1" xfId="0" applyNumberFormat="1" applyFont="1" applyFill="1" applyBorder="1" applyAlignment="1">
      <alignment horizontal="center" vertical="center" wrapText="1"/>
    </xf>
    <xf numFmtId="0" fontId="2" fillId="5" borderId="1" xfId="0" applyFont="1" applyFill="1" applyBorder="1"/>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2" fontId="11" fillId="3"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2" fontId="10" fillId="0" borderId="4" xfId="2" applyNumberFormat="1" applyFont="1" applyBorder="1" applyAlignment="1">
      <alignment horizontal="center" vertical="center" wrapText="1"/>
    </xf>
    <xf numFmtId="0" fontId="17" fillId="0" borderId="39" xfId="4" applyFont="1" applyBorder="1" applyAlignment="1">
      <alignment horizontal="center" vertical="center" wrapText="1"/>
    </xf>
    <xf numFmtId="0" fontId="17" fillId="0" borderId="39" xfId="4" applyFont="1" applyBorder="1" applyAlignment="1">
      <alignment horizontal="center" vertical="center"/>
    </xf>
    <xf numFmtId="0" fontId="17" fillId="0" borderId="43" xfId="4" applyFont="1" applyBorder="1" applyAlignment="1">
      <alignment horizontal="center" vertical="center"/>
    </xf>
    <xf numFmtId="0" fontId="10" fillId="0" borderId="5" xfId="2" applyFont="1" applyBorder="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wrapText="1"/>
    </xf>
    <xf numFmtId="0" fontId="17" fillId="0" borderId="1" xfId="4" applyFont="1" applyBorder="1" applyAlignment="1">
      <alignment horizontal="center" vertical="center" wrapText="1"/>
    </xf>
    <xf numFmtId="0" fontId="10" fillId="0" borderId="4" xfId="2" applyFont="1" applyBorder="1" applyAlignment="1">
      <alignment horizontal="center" vertical="center" wrapText="1"/>
    </xf>
    <xf numFmtId="0" fontId="17" fillId="0" borderId="40" xfId="4" applyFont="1" applyBorder="1" applyAlignment="1">
      <alignment horizontal="center" vertical="center"/>
    </xf>
    <xf numFmtId="0" fontId="17" fillId="0" borderId="40" xfId="4" applyFont="1" applyBorder="1" applyAlignment="1">
      <alignment horizontal="center" vertical="center" wrapText="1"/>
    </xf>
    <xf numFmtId="0" fontId="17" fillId="0" borderId="45" xfId="4" applyFont="1" applyBorder="1" applyAlignment="1">
      <alignment horizontal="center" vertical="center"/>
    </xf>
    <xf numFmtId="0" fontId="17" fillId="0" borderId="1" xfId="4" applyFont="1" applyBorder="1" applyAlignment="1">
      <alignment horizontal="center" vertical="center"/>
    </xf>
    <xf numFmtId="0" fontId="17" fillId="0" borderId="44" xfId="4" applyFont="1" applyBorder="1" applyAlignment="1">
      <alignment horizontal="center" vertical="center"/>
    </xf>
    <xf numFmtId="0" fontId="2"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xf numFmtId="0" fontId="2" fillId="0" borderId="1" xfId="0" applyFont="1" applyFill="1" applyBorder="1" applyAlignment="1">
      <alignment horizontal="center" vertical="center"/>
    </xf>
    <xf numFmtId="0" fontId="22" fillId="0" borderId="1" xfId="8" applyFont="1" applyBorder="1" applyAlignment="1">
      <alignment horizontal="center" vertical="center" wrapText="1"/>
    </xf>
    <xf numFmtId="0" fontId="22" fillId="0" borderId="1" xfId="8"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7" fillId="0" borderId="41" xfId="4" applyFont="1" applyBorder="1" applyAlignment="1">
      <alignment horizontal="center" vertical="center"/>
    </xf>
    <xf numFmtId="0" fontId="17" fillId="0" borderId="42" xfId="4" applyFont="1" applyBorder="1" applyAlignment="1">
      <alignment horizontal="center" vertical="center"/>
    </xf>
    <xf numFmtId="0" fontId="17" fillId="0" borderId="0" xfId="4" applyFont="1" applyBorder="1" applyAlignment="1">
      <alignment horizontal="center" vertical="center"/>
    </xf>
    <xf numFmtId="0" fontId="17" fillId="0" borderId="37" xfId="4" applyFont="1" applyBorder="1" applyAlignment="1">
      <alignment horizontal="center" vertical="center"/>
    </xf>
    <xf numFmtId="0" fontId="10" fillId="3" borderId="28" xfId="0"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0" fontId="10" fillId="0" borderId="28" xfId="0" applyFont="1" applyFill="1" applyBorder="1" applyAlignment="1">
      <alignment horizontal="center" vertical="center"/>
    </xf>
    <xf numFmtId="1" fontId="10" fillId="0"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11" fillId="4" borderId="28" xfId="0" applyNumberFormat="1" applyFont="1" applyFill="1" applyBorder="1" applyAlignment="1">
      <alignment horizontal="center" vertical="center" wrapText="1"/>
    </xf>
    <xf numFmtId="0" fontId="11" fillId="4" borderId="30" xfId="0" applyNumberFormat="1" applyFont="1" applyFill="1" applyBorder="1" applyAlignment="1">
      <alignment horizontal="center" vertical="center" wrapText="1"/>
    </xf>
    <xf numFmtId="0" fontId="11" fillId="4" borderId="29" xfId="0" applyNumberFormat="1" applyFont="1" applyFill="1" applyBorder="1" applyAlignment="1">
      <alignment horizontal="center" vertical="center" wrapText="1"/>
    </xf>
    <xf numFmtId="0" fontId="2" fillId="0" borderId="50" xfId="8" applyFont="1" applyFill="1" applyBorder="1" applyAlignment="1">
      <alignment horizontal="center" vertical="center" wrapText="1"/>
    </xf>
    <xf numFmtId="0" fontId="2" fillId="0" borderId="49" xfId="8" applyFont="1" applyFill="1" applyBorder="1" applyAlignment="1">
      <alignment horizontal="center" vertical="center" wrapText="1"/>
    </xf>
    <xf numFmtId="0" fontId="2" fillId="3" borderId="1" xfId="0" applyFont="1" applyFill="1" applyBorder="1" applyAlignment="1">
      <alignment wrapText="1"/>
    </xf>
    <xf numFmtId="9"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wrapText="1"/>
    </xf>
    <xf numFmtId="0" fontId="2" fillId="3" borderId="0" xfId="0" applyFont="1" applyFill="1" applyAlignment="1">
      <alignment wrapText="1"/>
    </xf>
    <xf numFmtId="0" fontId="2" fillId="3" borderId="1" xfId="0" applyFont="1" applyFill="1" applyBorder="1" applyAlignment="1">
      <alignment horizontal="center" wrapText="1"/>
    </xf>
    <xf numFmtId="0" fontId="2" fillId="3" borderId="1" xfId="0" applyFont="1" applyFill="1" applyBorder="1"/>
    <xf numFmtId="2" fontId="2" fillId="3" borderId="1" xfId="0" applyNumberFormat="1" applyFont="1" applyFill="1" applyBorder="1"/>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1" fillId="4" borderId="1" xfId="0" applyFont="1" applyFill="1" applyBorder="1" applyAlignment="1">
      <alignment horizontal="center" vertical="center"/>
    </xf>
    <xf numFmtId="0" fontId="2" fillId="3" borderId="1" xfId="0" applyNumberFormat="1" applyFont="1" applyFill="1" applyBorder="1" applyAlignment="1">
      <alignment vertical="center"/>
    </xf>
    <xf numFmtId="0" fontId="11" fillId="3" borderId="1"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2" fillId="7" borderId="1" xfId="0" applyFont="1" applyFill="1" applyBorder="1"/>
    <xf numFmtId="0" fontId="2" fillId="0" borderId="4" xfId="0" applyNumberFormat="1" applyFont="1" applyBorder="1" applyAlignment="1">
      <alignment horizontal="center" vertical="center" wrapText="1"/>
    </xf>
    <xf numFmtId="0" fontId="2" fillId="0" borderId="49"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2" fillId="3" borderId="49" xfId="0" applyFont="1" applyFill="1" applyBorder="1" applyAlignment="1">
      <alignment horizontal="center" vertical="center"/>
    </xf>
    <xf numFmtId="2" fontId="16" fillId="3" borderId="1" xfId="0" applyNumberFormat="1" applyFont="1" applyFill="1" applyBorder="1" applyAlignment="1">
      <alignment horizontal="center" vertical="center" wrapText="1"/>
    </xf>
    <xf numFmtId="0" fontId="2" fillId="0" borderId="4" xfId="0" applyFont="1" applyBorder="1"/>
    <xf numFmtId="166" fontId="2" fillId="0" borderId="1" xfId="0" applyNumberFormat="1" applyFont="1" applyBorder="1" applyAlignment="1">
      <alignment horizontal="center" vertical="center"/>
    </xf>
    <xf numFmtId="166" fontId="2" fillId="3" borderId="1" xfId="0" applyNumberFormat="1" applyFont="1" applyFill="1" applyBorder="1" applyAlignment="1">
      <alignment horizontal="center" vertical="center" wrapText="1"/>
    </xf>
    <xf numFmtId="2" fontId="2" fillId="0" borderId="30" xfId="0" applyNumberFormat="1" applyFont="1" applyBorder="1" applyAlignment="1">
      <alignment horizontal="center" vertical="center"/>
    </xf>
    <xf numFmtId="0" fontId="2" fillId="0" borderId="4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49" xfId="0" applyFont="1" applyBorder="1" applyAlignment="1">
      <alignment horizontal="center" vertical="center" wrapText="1"/>
    </xf>
    <xf numFmtId="0" fontId="2" fillId="0" borderId="16" xfId="0" applyNumberFormat="1" applyFont="1" applyBorder="1" applyAlignment="1">
      <alignment horizontal="center" vertical="center"/>
    </xf>
    <xf numFmtId="0" fontId="2" fillId="0" borderId="16" xfId="8" applyFont="1" applyFill="1" applyBorder="1" applyAlignment="1">
      <alignment horizontal="center" vertical="center" wrapText="1"/>
    </xf>
    <xf numFmtId="0" fontId="2" fillId="3" borderId="49" xfId="0" applyNumberFormat="1" applyFont="1" applyFill="1" applyBorder="1" applyAlignment="1">
      <alignment horizontal="center" vertical="center" wrapText="1"/>
    </xf>
    <xf numFmtId="0" fontId="0" fillId="0" borderId="0" xfId="0" applyBorder="1" applyAlignment="1">
      <alignment horizontal="center" wrapText="1"/>
    </xf>
    <xf numFmtId="0" fontId="2" fillId="3" borderId="50" xfId="0" applyNumberFormat="1" applyFont="1" applyFill="1" applyBorder="1" applyAlignment="1">
      <alignment horizontal="center" vertical="center" wrapText="1"/>
    </xf>
    <xf numFmtId="0" fontId="2" fillId="3" borderId="16"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3" fillId="0" borderId="49" xfId="0" applyNumberFormat="1" applyFont="1" applyBorder="1" applyAlignment="1">
      <alignment horizontal="center" vertical="center" wrapText="1"/>
    </xf>
    <xf numFmtId="164" fontId="4" fillId="0" borderId="49" xfId="0" applyNumberFormat="1" applyFont="1" applyBorder="1" applyAlignment="1">
      <alignment horizontal="center" vertical="center"/>
    </xf>
    <xf numFmtId="164" fontId="5" fillId="0" borderId="49"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6" fillId="0" borderId="0" xfId="0" applyFont="1" applyAlignment="1">
      <alignment horizontal="center" vertical="center"/>
    </xf>
    <xf numFmtId="0" fontId="2" fillId="0" borderId="1" xfId="0" applyFont="1" applyBorder="1" applyAlignment="1">
      <alignment horizontal="center" vertical="center"/>
    </xf>
    <xf numFmtId="0" fontId="2" fillId="0" borderId="60" xfId="0" applyFont="1" applyBorder="1" applyAlignment="1">
      <alignment horizontal="center" vertical="center" wrapText="1"/>
    </xf>
    <xf numFmtId="0" fontId="2" fillId="0" borderId="55" xfId="0" applyFont="1" applyBorder="1" applyAlignment="1">
      <alignment horizontal="center" vertical="center"/>
    </xf>
    <xf numFmtId="0" fontId="17" fillId="0" borderId="39" xfId="4" applyFont="1" applyBorder="1" applyAlignment="1">
      <alignment horizontal="center" vertical="center"/>
    </xf>
    <xf numFmtId="0" fontId="10" fillId="0" borderId="1" xfId="2" applyFont="1" applyBorder="1" applyAlignment="1">
      <alignment horizontal="center" vertical="center"/>
    </xf>
    <xf numFmtId="0" fontId="10" fillId="0" borderId="1" xfId="2" applyFont="1" applyBorder="1" applyAlignment="1">
      <alignment horizontal="center" vertical="center" wrapText="1"/>
    </xf>
    <xf numFmtId="0" fontId="17" fillId="0" borderId="1" xfId="4" applyFont="1" applyBorder="1" applyAlignment="1">
      <alignment horizontal="center" vertical="center"/>
    </xf>
    <xf numFmtId="0" fontId="2" fillId="0" borderId="1" xfId="0" applyFont="1" applyBorder="1" applyAlignment="1">
      <alignment horizontal="center" vertical="center" wrapText="1"/>
    </xf>
    <xf numFmtId="0" fontId="2" fillId="0" borderId="52" xfId="0" applyFont="1" applyBorder="1" applyAlignment="1">
      <alignment horizontal="center" vertical="center"/>
    </xf>
    <xf numFmtId="0" fontId="17" fillId="0" borderId="52" xfId="4" applyFont="1" applyBorder="1" applyAlignment="1">
      <alignment horizontal="center" vertical="center"/>
    </xf>
    <xf numFmtId="0" fontId="2" fillId="0" borderId="56" xfId="0" applyFont="1" applyBorder="1" applyAlignment="1">
      <alignment horizontal="center" vertical="center"/>
    </xf>
    <xf numFmtId="0" fontId="17" fillId="0" borderId="55" xfId="4" applyFont="1" applyBorder="1" applyAlignment="1">
      <alignment horizontal="center" vertical="center"/>
    </xf>
    <xf numFmtId="0" fontId="17" fillId="0" borderId="56" xfId="4" applyFont="1" applyBorder="1" applyAlignment="1">
      <alignment horizontal="center" vertical="center"/>
    </xf>
    <xf numFmtId="0" fontId="17" fillId="0" borderId="57" xfId="4" applyFont="1" applyBorder="1" applyAlignment="1">
      <alignment horizontal="center" vertical="center"/>
    </xf>
    <xf numFmtId="0" fontId="2" fillId="0" borderId="58" xfId="0" applyFont="1" applyBorder="1" applyAlignment="1">
      <alignment horizontal="center" vertical="center"/>
    </xf>
    <xf numFmtId="0" fontId="17" fillId="0" borderId="60" xfId="4" applyFont="1" applyBorder="1" applyAlignment="1">
      <alignment horizontal="center" vertical="center"/>
    </xf>
    <xf numFmtId="0" fontId="10" fillId="0" borderId="65"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17" fillId="3" borderId="62" xfId="4" applyFont="1" applyFill="1" applyBorder="1" applyAlignment="1">
      <alignment horizontal="center" vertical="center"/>
    </xf>
    <xf numFmtId="0" fontId="10" fillId="3" borderId="50" xfId="2" applyFont="1" applyFill="1" applyBorder="1" applyAlignment="1">
      <alignment horizontal="center" vertical="center" wrapText="1"/>
    </xf>
    <xf numFmtId="0" fontId="17" fillId="3" borderId="50" xfId="4" applyFont="1" applyFill="1" applyBorder="1" applyAlignment="1">
      <alignment horizontal="center" vertical="center" wrapText="1"/>
    </xf>
    <xf numFmtId="0" fontId="2" fillId="0" borderId="64" xfId="0" applyFont="1" applyBorder="1" applyAlignment="1">
      <alignment horizontal="center" vertical="center" wrapText="1"/>
    </xf>
    <xf numFmtId="0" fontId="2" fillId="0" borderId="0" xfId="0" applyFont="1"/>
    <xf numFmtId="0" fontId="2" fillId="3" borderId="63" xfId="0" applyFont="1" applyFill="1" applyBorder="1" applyAlignment="1">
      <alignment horizontal="center" vertical="center"/>
    </xf>
    <xf numFmtId="0" fontId="10" fillId="3" borderId="59" xfId="0" applyFont="1" applyFill="1" applyBorder="1" applyAlignment="1">
      <alignment horizontal="center" vertical="center" wrapText="1"/>
    </xf>
    <xf numFmtId="0" fontId="2" fillId="3" borderId="63" xfId="0" applyFont="1" applyFill="1" applyBorder="1" applyAlignment="1">
      <alignment vertical="top" wrapText="1" readingOrder="1"/>
    </xf>
    <xf numFmtId="0" fontId="2" fillId="3" borderId="1" xfId="0" applyFont="1" applyFill="1" applyBorder="1" applyAlignment="1">
      <alignment vertical="top" wrapText="1" readingOrder="1"/>
    </xf>
    <xf numFmtId="0" fontId="2" fillId="3" borderId="58"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4" xfId="0" applyFont="1" applyFill="1" applyBorder="1" applyAlignment="1">
      <alignment horizontal="center" vertical="center"/>
    </xf>
    <xf numFmtId="0" fontId="2" fillId="3" borderId="53" xfId="0" applyFont="1" applyFill="1" applyBorder="1" applyAlignment="1">
      <alignment horizontal="center" vertical="center" wrapText="1"/>
    </xf>
    <xf numFmtId="0" fontId="2" fillId="3" borderId="58" xfId="0" applyFont="1" applyFill="1" applyBorder="1" applyAlignment="1">
      <alignment horizontal="center" vertical="center"/>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0" borderId="64"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2"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NumberFormat="1" applyFont="1" applyBorder="1" applyAlignment="1">
      <alignment vertical="center" wrapText="1"/>
    </xf>
    <xf numFmtId="2" fontId="2" fillId="0" borderId="0" xfId="0" applyNumberFormat="1" applyFont="1" applyBorder="1" applyAlignment="1">
      <alignment vertical="center"/>
    </xf>
    <xf numFmtId="2" fontId="2" fillId="0" borderId="0" xfId="0" applyNumberFormat="1" applyFont="1" applyBorder="1" applyAlignment="1">
      <alignment vertical="center" wrapText="1"/>
    </xf>
    <xf numFmtId="0" fontId="2" fillId="0" borderId="0" xfId="0" applyFont="1" applyAlignment="1">
      <alignment vertical="center"/>
    </xf>
    <xf numFmtId="0" fontId="11" fillId="3" borderId="65" xfId="0" applyNumberFormat="1" applyFont="1" applyFill="1" applyBorder="1" applyAlignment="1">
      <alignment horizontal="center" vertical="center"/>
    </xf>
    <xf numFmtId="0" fontId="11" fillId="3" borderId="66" xfId="0" applyNumberFormat="1" applyFont="1" applyFill="1" applyBorder="1" applyAlignment="1">
      <alignment horizontal="center" vertical="center"/>
    </xf>
    <xf numFmtId="0" fontId="11" fillId="3" borderId="67" xfId="0" applyNumberFormat="1" applyFont="1" applyFill="1" applyBorder="1" applyAlignment="1">
      <alignment horizontal="center" vertical="center"/>
    </xf>
    <xf numFmtId="0" fontId="11" fillId="0" borderId="0" xfId="0" applyFont="1" applyBorder="1" applyAlignment="1">
      <alignment vertical="center"/>
    </xf>
    <xf numFmtId="0" fontId="31" fillId="0" borderId="0" xfId="11"/>
    <xf numFmtId="0" fontId="32" fillId="0" borderId="0" xfId="11" applyFont="1"/>
    <xf numFmtId="0" fontId="33" fillId="0" borderId="0" xfId="11" applyFont="1"/>
    <xf numFmtId="0" fontId="0" fillId="0" borderId="14" xfId="0" applyBorder="1" applyAlignment="1">
      <alignment horizontal="center" vertical="center" wrapText="1"/>
    </xf>
    <xf numFmtId="0" fontId="34"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4" fillId="0" borderId="71" xfId="0" applyFont="1" applyBorder="1" applyAlignment="1">
      <alignment horizontal="center" vertical="center" wrapText="1"/>
    </xf>
    <xf numFmtId="0" fontId="35" fillId="0" borderId="71" xfId="0" applyFont="1" applyBorder="1" applyAlignment="1">
      <alignment vertical="center" wrapText="1"/>
    </xf>
    <xf numFmtId="0" fontId="34" fillId="0" borderId="14" xfId="0" applyFont="1" applyBorder="1" applyAlignment="1">
      <alignment horizontal="right" vertical="center"/>
    </xf>
    <xf numFmtId="0" fontId="36" fillId="0" borderId="14" xfId="0" applyFont="1" applyBorder="1" applyAlignment="1">
      <alignment horizontal="right" vertical="center"/>
    </xf>
    <xf numFmtId="0" fontId="15" fillId="0" borderId="14" xfId="0" applyFont="1" applyBorder="1" applyAlignment="1">
      <alignment horizontal="right" vertical="center"/>
    </xf>
    <xf numFmtId="0" fontId="35" fillId="0" borderId="14" xfId="0" applyFont="1" applyBorder="1" applyAlignment="1">
      <alignment horizontal="right" vertical="center"/>
    </xf>
    <xf numFmtId="0" fontId="16" fillId="0" borderId="7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1" xfId="0" applyFont="1" applyBorder="1" applyAlignment="1">
      <alignment vertical="center" wrapText="1"/>
    </xf>
    <xf numFmtId="0" fontId="16" fillId="0" borderId="14" xfId="0" applyFont="1" applyBorder="1" applyAlignment="1">
      <alignment vertical="center" wrapText="1"/>
    </xf>
    <xf numFmtId="0" fontId="16" fillId="0" borderId="14" xfId="0" applyFont="1" applyBorder="1" applyAlignment="1">
      <alignment horizontal="center" vertical="center" wrapText="1"/>
    </xf>
    <xf numFmtId="0" fontId="16" fillId="0" borderId="10" xfId="0" applyFont="1" applyBorder="1" applyAlignment="1">
      <alignment horizontal="center" vertical="center" wrapText="1"/>
    </xf>
    <xf numFmtId="0" fontId="2" fillId="0" borderId="14" xfId="0" applyFont="1" applyBorder="1" applyAlignment="1">
      <alignment horizontal="center" vertical="center" wrapText="1"/>
    </xf>
    <xf numFmtId="9" fontId="16" fillId="0" borderId="14" xfId="0" applyNumberFormat="1" applyFont="1" applyBorder="1" applyAlignment="1">
      <alignment horizontal="center" vertical="center" wrapText="1"/>
    </xf>
    <xf numFmtId="0" fontId="16" fillId="0" borderId="71" xfId="0" applyFont="1" applyBorder="1" applyAlignment="1">
      <alignment vertical="center"/>
    </xf>
    <xf numFmtId="0" fontId="16" fillId="0" borderId="14" xfId="0" applyFont="1" applyBorder="1" applyAlignment="1">
      <alignment horizontal="center" vertical="center"/>
    </xf>
    <xf numFmtId="0" fontId="16" fillId="0" borderId="73" xfId="0" applyFont="1" applyBorder="1" applyAlignment="1">
      <alignment vertical="center" wrapText="1"/>
    </xf>
    <xf numFmtId="0" fontId="16" fillId="0" borderId="71" xfId="0" applyFont="1" applyBorder="1" applyAlignment="1">
      <alignment vertical="center" wrapText="1"/>
    </xf>
    <xf numFmtId="0" fontId="34" fillId="0" borderId="73" xfId="0" applyFont="1" applyBorder="1" applyAlignment="1">
      <alignment horizontal="center" vertical="center" wrapText="1"/>
    </xf>
    <xf numFmtId="0" fontId="34" fillId="0" borderId="74"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78" xfId="0" applyFont="1" applyBorder="1" applyAlignment="1">
      <alignment horizontal="center" vertical="center"/>
    </xf>
    <xf numFmtId="0" fontId="34" fillId="0" borderId="76" xfId="0" applyFont="1" applyBorder="1" applyAlignment="1">
      <alignment horizontal="center" vertical="center"/>
    </xf>
    <xf numFmtId="0" fontId="34" fillId="0" borderId="68"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69" xfId="0" applyFont="1" applyBorder="1" applyAlignment="1">
      <alignment horizontal="center" vertical="center"/>
    </xf>
    <xf numFmtId="0" fontId="35" fillId="0" borderId="79" xfId="0" applyFont="1" applyBorder="1" applyAlignment="1">
      <alignment horizontal="center" vertical="center"/>
    </xf>
    <xf numFmtId="0" fontId="35" fillId="0" borderId="77" xfId="0" applyFont="1" applyBorder="1" applyAlignment="1">
      <alignment horizontal="center" vertical="center"/>
    </xf>
    <xf numFmtId="0" fontId="35" fillId="0" borderId="70" xfId="0" applyFont="1" applyBorder="1" applyAlignment="1">
      <alignment horizontal="center" vertical="center"/>
    </xf>
    <xf numFmtId="0" fontId="35" fillId="0" borderId="79" xfId="0" applyFont="1" applyBorder="1" applyAlignment="1">
      <alignment horizontal="center" vertical="center" wrapText="1"/>
    </xf>
    <xf numFmtId="0" fontId="35" fillId="0" borderId="70" xfId="0" applyFont="1" applyBorder="1" applyAlignment="1">
      <alignment horizontal="center" vertical="center" wrapText="1"/>
    </xf>
    <xf numFmtId="0" fontId="26" fillId="0" borderId="0" xfId="0" applyFont="1" applyAlignment="1">
      <alignment horizontal="center" vertical="center"/>
    </xf>
    <xf numFmtId="0" fontId="14" fillId="0" borderId="0" xfId="0" applyFont="1" applyAlignment="1">
      <alignment horizontal="center" vertical="center"/>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38" fillId="0" borderId="0" xfId="0" applyFont="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7"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1" xfId="0" applyFont="1" applyFill="1" applyBorder="1" applyAlignment="1">
      <alignment horizontal="center" vertical="center"/>
    </xf>
    <xf numFmtId="0" fontId="27" fillId="0" borderId="0" xfId="0" applyFont="1" applyAlignment="1">
      <alignment horizontal="center" vertical="center" wrapText="1"/>
    </xf>
    <xf numFmtId="2"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2" fontId="11" fillId="4" borderId="4" xfId="0" applyNumberFormat="1" applyFont="1" applyFill="1" applyBorder="1" applyAlignment="1">
      <alignment horizontal="center" vertical="center" wrapText="1"/>
    </xf>
    <xf numFmtId="2" fontId="11" fillId="4" borderId="3" xfId="0" applyNumberFormat="1" applyFont="1" applyFill="1" applyBorder="1" applyAlignment="1">
      <alignment horizontal="center" vertical="center" wrapText="1"/>
    </xf>
    <xf numFmtId="2" fontId="11" fillId="4" borderId="5" xfId="0" applyNumberFormat="1" applyFont="1" applyFill="1" applyBorder="1" applyAlignment="1">
      <alignment horizontal="center" vertical="center" wrapText="1"/>
    </xf>
    <xf numFmtId="0" fontId="11" fillId="4" borderId="3" xfId="0" applyFont="1" applyFill="1" applyBorder="1" applyAlignment="1">
      <alignment horizontal="center" vertical="center"/>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3"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3" borderId="41"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0" borderId="1" xfId="0" applyFont="1" applyBorder="1" applyAlignment="1">
      <alignment horizontal="center" vertical="center"/>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0" borderId="38" xfId="0" applyFont="1" applyBorder="1" applyAlignment="1">
      <alignment horizontal="center" vertical="center"/>
    </xf>
    <xf numFmtId="0" fontId="2" fillId="0" borderId="2" xfId="0" applyFont="1" applyBorder="1" applyAlignment="1">
      <alignment horizontal="center" vertical="center"/>
    </xf>
    <xf numFmtId="0" fontId="2" fillId="0" borderId="33" xfId="0" applyFont="1" applyBorder="1" applyAlignment="1">
      <alignment horizontal="center" vertical="center"/>
    </xf>
    <xf numFmtId="0" fontId="16" fillId="3"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0" xfId="0" applyFont="1" applyBorder="1" applyAlignment="1">
      <alignment horizontal="center" vertical="center" wrapText="1"/>
    </xf>
    <xf numFmtId="0" fontId="11" fillId="4" borderId="3"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4" xfId="0" applyNumberFormat="1" applyFont="1" applyBorder="1" applyAlignment="1">
      <alignment horizontal="center" vertical="center"/>
    </xf>
    <xf numFmtId="0" fontId="2" fillId="0" borderId="49" xfId="0" applyNumberFormat="1" applyFont="1" applyBorder="1" applyAlignment="1">
      <alignment horizontal="center" vertical="center"/>
    </xf>
    <xf numFmtId="0" fontId="2" fillId="0" borderId="49" xfId="0" applyFont="1" applyBorder="1" applyAlignment="1">
      <alignment horizontal="center" vertical="center"/>
    </xf>
    <xf numFmtId="2" fontId="2" fillId="0" borderId="28"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29" xfId="0" applyNumberFormat="1" applyFont="1" applyBorder="1" applyAlignment="1">
      <alignment horizontal="center" vertical="center" wrapText="1"/>
    </xf>
    <xf numFmtId="0" fontId="28" fillId="4" borderId="0" xfId="0" applyFont="1" applyFill="1" applyBorder="1" applyAlignment="1">
      <alignment horizontal="left"/>
    </xf>
    <xf numFmtId="0" fontId="11" fillId="3" borderId="28" xfId="0" applyNumberFormat="1" applyFont="1" applyFill="1" applyBorder="1" applyAlignment="1">
      <alignment horizontal="center" vertical="center"/>
    </xf>
    <xf numFmtId="0" fontId="11" fillId="3" borderId="29" xfId="0" applyNumberFormat="1" applyFont="1" applyFill="1" applyBorder="1" applyAlignment="1">
      <alignment horizontal="center" vertical="center"/>
    </xf>
    <xf numFmtId="0" fontId="11" fillId="3" borderId="30" xfId="0" applyNumberFormat="1" applyFont="1" applyFill="1" applyBorder="1" applyAlignment="1">
      <alignment horizontal="center" vertical="center"/>
    </xf>
    <xf numFmtId="0" fontId="2" fillId="3" borderId="28"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30" xfId="0" applyNumberFormat="1" applyFont="1" applyFill="1" applyBorder="1" applyAlignment="1">
      <alignment horizontal="center" vertical="center"/>
    </xf>
    <xf numFmtId="0" fontId="11" fillId="3" borderId="28" xfId="0" applyNumberFormat="1" applyFont="1" applyFill="1" applyBorder="1" applyAlignment="1">
      <alignment horizontal="center" vertical="center" wrapText="1"/>
    </xf>
    <xf numFmtId="0" fontId="11" fillId="3" borderId="29" xfId="0" applyNumberFormat="1" applyFont="1" applyFill="1" applyBorder="1" applyAlignment="1">
      <alignment horizontal="center" vertical="center" wrapText="1"/>
    </xf>
    <xf numFmtId="0" fontId="11" fillId="3" borderId="30" xfId="0" applyNumberFormat="1" applyFont="1" applyFill="1" applyBorder="1" applyAlignment="1">
      <alignment horizontal="center" vertical="center" wrapText="1"/>
    </xf>
    <xf numFmtId="0" fontId="28" fillId="4" borderId="0" xfId="0" applyNumberFormat="1" applyFont="1" applyFill="1" applyAlignment="1">
      <alignment horizontal="center" vertical="center"/>
    </xf>
    <xf numFmtId="0" fontId="11" fillId="6" borderId="28" xfId="0" applyNumberFormat="1" applyFont="1" applyFill="1" applyBorder="1" applyAlignment="1">
      <alignment horizontal="center" vertical="center" wrapText="1"/>
    </xf>
    <xf numFmtId="0" fontId="11" fillId="6" borderId="29" xfId="0" applyNumberFormat="1" applyFont="1" applyFill="1" applyBorder="1" applyAlignment="1">
      <alignment horizontal="center" vertical="center" wrapText="1"/>
    </xf>
    <xf numFmtId="0" fontId="11" fillId="6" borderId="30" xfId="0" applyNumberFormat="1" applyFont="1" applyFill="1" applyBorder="1" applyAlignment="1">
      <alignment horizontal="center" vertical="center" wrapText="1"/>
    </xf>
    <xf numFmtId="0" fontId="11" fillId="4" borderId="28" xfId="0" applyNumberFormat="1" applyFont="1" applyFill="1" applyBorder="1" applyAlignment="1">
      <alignment horizontal="center" vertical="center" wrapText="1"/>
    </xf>
    <xf numFmtId="0" fontId="11" fillId="4" borderId="30" xfId="0" applyNumberFormat="1" applyFont="1" applyFill="1" applyBorder="1" applyAlignment="1">
      <alignment horizontal="center" vertical="center" wrapText="1"/>
    </xf>
    <xf numFmtId="0" fontId="11" fillId="6" borderId="4" xfId="0" applyNumberFormat="1" applyFont="1" applyFill="1" applyBorder="1" applyAlignment="1">
      <alignment horizontal="center" vertical="center" wrapText="1"/>
    </xf>
    <xf numFmtId="0" fontId="11" fillId="6" borderId="5" xfId="0" applyNumberFormat="1" applyFont="1" applyFill="1" applyBorder="1" applyAlignment="1">
      <alignment horizontal="center" vertical="center" wrapText="1"/>
    </xf>
    <xf numFmtId="0" fontId="11" fillId="4" borderId="4" xfId="0" applyNumberFormat="1" applyFont="1" applyFill="1" applyBorder="1" applyAlignment="1">
      <alignment horizontal="center" vertical="center" wrapText="1"/>
    </xf>
    <xf numFmtId="0" fontId="11" fillId="4" borderId="5"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11" fillId="0" borderId="65" xfId="0" applyNumberFormat="1" applyFont="1" applyBorder="1" applyAlignment="1">
      <alignment horizontal="center" vertical="center"/>
    </xf>
    <xf numFmtId="0" fontId="11" fillId="0" borderId="66" xfId="0" applyNumberFormat="1" applyFont="1" applyBorder="1" applyAlignment="1">
      <alignment horizontal="center" vertical="center"/>
    </xf>
    <xf numFmtId="0" fontId="11" fillId="0" borderId="67" xfId="0" applyNumberFormat="1" applyFont="1" applyBorder="1" applyAlignment="1">
      <alignment horizontal="center" vertical="center"/>
    </xf>
    <xf numFmtId="0" fontId="11" fillId="3" borderId="65" xfId="0" applyNumberFormat="1" applyFont="1" applyFill="1" applyBorder="1" applyAlignment="1">
      <alignment horizontal="center" vertical="center"/>
    </xf>
    <xf numFmtId="0" fontId="11" fillId="3" borderId="66" xfId="0" applyNumberFormat="1" applyFont="1" applyFill="1" applyBorder="1" applyAlignment="1">
      <alignment horizontal="center" vertical="center"/>
    </xf>
    <xf numFmtId="0" fontId="11" fillId="3" borderId="67" xfId="0" applyNumberFormat="1" applyFont="1" applyFill="1" applyBorder="1" applyAlignment="1">
      <alignment horizontal="center" vertical="center"/>
    </xf>
    <xf numFmtId="4" fontId="14" fillId="4" borderId="12" xfId="1" applyNumberFormat="1" applyFont="1" applyFill="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6" xfId="0" applyNumberFormat="1" applyFont="1" applyFill="1" applyBorder="1" applyAlignment="1">
      <alignment horizontal="center" vertical="center" wrapText="1"/>
    </xf>
    <xf numFmtId="4" fontId="5" fillId="4" borderId="10" xfId="0" applyNumberFormat="1"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2" fillId="4" borderId="7" xfId="0" applyNumberFormat="1" applyFont="1" applyFill="1" applyBorder="1" applyAlignment="1">
      <alignment horizontal="center" vertical="center"/>
    </xf>
    <xf numFmtId="4" fontId="12" fillId="4" borderId="8" xfId="0" applyNumberFormat="1" applyFont="1" applyFill="1" applyBorder="1" applyAlignment="1">
      <alignment horizontal="center" vertical="center"/>
    </xf>
    <xf numFmtId="4" fontId="12" fillId="4" borderId="9" xfId="0" applyNumberFormat="1" applyFont="1" applyFill="1" applyBorder="1" applyAlignment="1">
      <alignment horizontal="center" vertical="center"/>
    </xf>
    <xf numFmtId="4" fontId="14" fillId="4" borderId="11" xfId="1" applyNumberFormat="1" applyFont="1" applyFill="1" applyBorder="1" applyAlignment="1">
      <alignment horizontal="center" vertical="center" wrapText="1"/>
    </xf>
    <xf numFmtId="0" fontId="4" fillId="0" borderId="11"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5" xfId="2" applyFont="1" applyBorder="1" applyAlignment="1">
      <alignment horizontal="center" vertical="center" wrapText="1"/>
    </xf>
    <xf numFmtId="4" fontId="14" fillId="4" borderId="1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3" fontId="5" fillId="4" borderId="18" xfId="0" applyNumberFormat="1" applyFont="1" applyFill="1" applyBorder="1" applyAlignment="1">
      <alignment horizontal="center" vertical="center" wrapText="1"/>
    </xf>
    <xf numFmtId="0" fontId="7" fillId="0" borderId="1" xfId="0" applyFont="1" applyBorder="1" applyAlignment="1">
      <alignment horizontal="left" vertical="center"/>
    </xf>
    <xf numFmtId="0" fontId="4" fillId="0" borderId="1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6" xfId="2" applyFont="1" applyBorder="1" applyAlignment="1">
      <alignment horizontal="center" vertical="center" wrapText="1"/>
    </xf>
    <xf numFmtId="0" fontId="4" fillId="2" borderId="1" xfId="2" applyFont="1" applyFill="1" applyBorder="1" applyAlignment="1">
      <alignment vertical="center" wrapText="1"/>
    </xf>
    <xf numFmtId="0" fontId="4" fillId="2" borderId="30" xfId="2" applyFont="1" applyFill="1" applyBorder="1" applyAlignment="1">
      <alignment vertical="center" wrapText="1"/>
    </xf>
    <xf numFmtId="0" fontId="4" fillId="0" borderId="51" xfId="2" applyFont="1" applyBorder="1" applyAlignment="1">
      <alignment horizontal="center" vertical="center" wrapText="1"/>
    </xf>
    <xf numFmtId="0" fontId="4" fillId="2" borderId="33" xfId="2" applyFont="1" applyFill="1" applyBorder="1" applyAlignment="1">
      <alignment vertical="center" wrapText="1"/>
    </xf>
    <xf numFmtId="0" fontId="4" fillId="2" borderId="34" xfId="2" applyFont="1" applyFill="1" applyBorder="1" applyAlignment="1">
      <alignment vertical="center" wrapText="1"/>
    </xf>
    <xf numFmtId="0" fontId="4" fillId="0" borderId="5" xfId="2" applyFont="1" applyBorder="1" applyAlignment="1">
      <alignment horizontal="center" vertical="center" wrapText="1"/>
    </xf>
    <xf numFmtId="0" fontId="4" fillId="0" borderId="4" xfId="2" applyFont="1" applyBorder="1" applyAlignment="1">
      <alignment horizontal="center" vertical="center" wrapText="1"/>
    </xf>
    <xf numFmtId="0" fontId="4" fillId="2" borderId="12"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3" borderId="11" xfId="2" applyFont="1" applyFill="1" applyBorder="1" applyAlignment="1">
      <alignment horizontal="left" vertical="center" wrapText="1"/>
    </xf>
    <xf numFmtId="0" fontId="4" fillId="3" borderId="30" xfId="2" applyFont="1" applyFill="1" applyBorder="1" applyAlignment="1">
      <alignment horizontal="left" vertical="center" wrapText="1"/>
    </xf>
    <xf numFmtId="0" fontId="4" fillId="3" borderId="15" xfId="2" applyFont="1" applyFill="1" applyBorder="1" applyAlignment="1">
      <alignment horizontal="left" vertical="center" wrapText="1"/>
    </xf>
    <xf numFmtId="0" fontId="4" fillId="2" borderId="24"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0" borderId="24"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2" applyFont="1" applyBorder="1" applyAlignment="1">
      <alignment horizontal="center" vertical="center" wrapText="1"/>
    </xf>
    <xf numFmtId="0" fontId="4" fillId="3" borderId="35"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5" fillId="0" borderId="32" xfId="0" applyFont="1" applyBorder="1" applyAlignment="1">
      <alignment horizontal="left" vertical="center"/>
    </xf>
    <xf numFmtId="0" fontId="5" fillId="0" borderId="19" xfId="0" applyFont="1" applyBorder="1" applyAlignment="1">
      <alignment horizontal="left" vertical="center"/>
    </xf>
    <xf numFmtId="0" fontId="4" fillId="3" borderId="33" xfId="2" applyFont="1" applyFill="1" applyBorder="1" applyAlignment="1">
      <alignment horizontal="left" vertical="center" wrapText="1"/>
    </xf>
    <xf numFmtId="0" fontId="4" fillId="3" borderId="34" xfId="2" applyFont="1" applyFill="1" applyBorder="1" applyAlignment="1">
      <alignment horizontal="left" vertical="center" wrapText="1"/>
    </xf>
    <xf numFmtId="0" fontId="4" fillId="3" borderId="35" xfId="2" applyFont="1" applyFill="1" applyBorder="1" applyAlignment="1">
      <alignment horizontal="left" vertical="center" wrapText="1"/>
    </xf>
    <xf numFmtId="0" fontId="4" fillId="3" borderId="31" xfId="2" applyFont="1" applyFill="1" applyBorder="1" applyAlignment="1">
      <alignment horizontal="left" vertical="center" wrapText="1"/>
    </xf>
    <xf numFmtId="0" fontId="4" fillId="3" borderId="36" xfId="2" applyFont="1" applyFill="1" applyBorder="1" applyAlignment="1">
      <alignment horizontal="left" vertical="center" wrapText="1"/>
    </xf>
    <xf numFmtId="0" fontId="2"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11" fillId="4" borderId="4" xfId="0" applyFont="1" applyFill="1" applyBorder="1" applyAlignment="1">
      <alignment horizontal="center"/>
    </xf>
    <xf numFmtId="0" fontId="11" fillId="4" borderId="3" xfId="0" applyFont="1" applyFill="1" applyBorder="1" applyAlignment="1">
      <alignment horizontal="center"/>
    </xf>
    <xf numFmtId="0" fontId="11" fillId="4" borderId="5" xfId="0" applyFont="1" applyFill="1" applyBorder="1" applyAlignment="1">
      <alignment horizontal="center"/>
    </xf>
    <xf numFmtId="0" fontId="4" fillId="0" borderId="33" xfId="3" applyFont="1" applyBorder="1" applyAlignment="1">
      <alignment horizontal="left" vertical="center" wrapText="1"/>
    </xf>
    <xf numFmtId="0" fontId="4" fillId="0" borderId="34" xfId="3" applyFont="1" applyBorder="1" applyAlignment="1">
      <alignment horizontal="left" vertical="center" wrapText="1"/>
    </xf>
    <xf numFmtId="0" fontId="4" fillId="3" borderId="11" xfId="2" applyFont="1" applyFill="1" applyBorder="1" applyAlignment="1">
      <alignment vertical="center" wrapText="1"/>
    </xf>
    <xf numFmtId="0" fontId="4" fillId="3" borderId="30" xfId="2" applyFont="1" applyFill="1" applyBorder="1" applyAlignment="1">
      <alignment vertical="center" wrapText="1"/>
    </xf>
    <xf numFmtId="0" fontId="4" fillId="3" borderId="15" xfId="2" applyFont="1" applyFill="1" applyBorder="1" applyAlignment="1">
      <alignment vertical="center" wrapText="1"/>
    </xf>
    <xf numFmtId="0" fontId="30" fillId="0" borderId="0" xfId="0" applyFont="1" applyAlignment="1">
      <alignment horizontal="center" vertical="center" wrapText="1"/>
    </xf>
    <xf numFmtId="0" fontId="11" fillId="0" borderId="0" xfId="0" applyFont="1" applyAlignment="1">
      <alignment horizontal="center" vertical="center" wrapText="1"/>
    </xf>
    <xf numFmtId="0" fontId="39" fillId="0" borderId="0" xfId="0" applyFont="1" applyAlignment="1">
      <alignment vertical="center"/>
    </xf>
    <xf numFmtId="0" fontId="40" fillId="0" borderId="0" xfId="0" applyFont="1"/>
    <xf numFmtId="0" fontId="40" fillId="0" borderId="0" xfId="0" applyFont="1" applyAlignment="1">
      <alignment horizontal="center"/>
    </xf>
    <xf numFmtId="0" fontId="40" fillId="0" borderId="0" xfId="0" applyFont="1" applyAlignment="1">
      <alignment horizontal="center" vertical="center"/>
    </xf>
  </cellXfs>
  <cellStyles count="12">
    <cellStyle name="Excel Built-in Normal" xfId="4"/>
    <cellStyle name="Гиперссылка" xfId="11" builtinId="8"/>
    <cellStyle name="Заголовок" xfId="10"/>
    <cellStyle name="Обычный" xfId="0" builtinId="0"/>
    <cellStyle name="Обычный 11" xfId="3"/>
    <cellStyle name="Обычный 11 2" xfId="6"/>
    <cellStyle name="Обычный 11 3" xfId="8"/>
    <cellStyle name="Обычный 2" xfId="7"/>
    <cellStyle name="Обычный 2 10" xfId="1"/>
    <cellStyle name="Обычный 2 10 2" xfId="5"/>
    <cellStyle name="Обычный 2 2" xfId="2"/>
    <cellStyle name="Обычный 2 3" xfId="9"/>
  </cellStyles>
  <dxfs count="0"/>
  <tableStyles count="0" defaultTableStyle="TableStyleMedium9" defaultPivotStyle="PivotStyleLight16"/>
  <colors>
    <mruColors>
      <color rgb="FFEEECE1"/>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4</xdr:row>
      <xdr:rowOff>57150</xdr:rowOff>
    </xdr:from>
    <xdr:to>
      <xdr:col>7</xdr:col>
      <xdr:colOff>276225</xdr:colOff>
      <xdr:row>12</xdr:row>
      <xdr:rowOff>85725</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2705100" y="838200"/>
          <a:ext cx="3295650" cy="15525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loud.mail.ru/public/tzZR/Wmyz3dQP4"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loud.mail.ru/public/iNZP/TF5F7Fou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cloud.mail.ru/public/AjQV/4MMz4LQf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cloud.mail.ru/public/Nb6x/PWyZ7HC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J19" sqref="J19"/>
    </sheetView>
  </sheetViews>
  <sheetFormatPr defaultRowHeight="15"/>
  <cols>
    <col min="2" max="2" width="30.42578125" customWidth="1"/>
    <col min="4" max="4" width="9.7109375" customWidth="1"/>
  </cols>
  <sheetData>
    <row r="1" spans="1:9" ht="5.25" customHeight="1"/>
    <row r="2" spans="1:9" ht="18.75">
      <c r="C2" s="220"/>
      <c r="D2" s="459"/>
      <c r="E2" s="460" t="s">
        <v>2008</v>
      </c>
      <c r="F2" s="459"/>
      <c r="G2" s="459"/>
      <c r="H2" s="220"/>
    </row>
    <row r="3" spans="1:9" ht="18.75">
      <c r="C3" s="220"/>
      <c r="D3" s="459"/>
      <c r="E3" s="460" t="s">
        <v>2012</v>
      </c>
      <c r="F3" s="459"/>
      <c r="G3" s="459"/>
      <c r="H3" s="220"/>
    </row>
    <row r="4" spans="1:9" ht="18.75">
      <c r="C4" s="220"/>
      <c r="D4" s="459"/>
      <c r="E4" s="460" t="s">
        <v>2009</v>
      </c>
      <c r="F4" s="459"/>
      <c r="G4" s="459"/>
      <c r="H4" s="220"/>
    </row>
    <row r="14" spans="1:9" ht="18.75">
      <c r="C14" s="220"/>
      <c r="D14" s="459"/>
      <c r="E14" s="459" t="s">
        <v>2013</v>
      </c>
      <c r="F14" s="459"/>
      <c r="G14" s="459"/>
      <c r="H14" s="220"/>
    </row>
    <row r="15" spans="1:9" ht="37.5" customHeight="1"/>
    <row r="16" spans="1:9" ht="18.75">
      <c r="A16" s="461" t="s">
        <v>2010</v>
      </c>
      <c r="B16" s="461"/>
      <c r="C16" s="461"/>
      <c r="D16" s="461"/>
      <c r="E16" s="461"/>
      <c r="F16" s="461"/>
      <c r="G16" s="461"/>
      <c r="H16" s="461"/>
      <c r="I16" s="220"/>
    </row>
    <row r="17" spans="1:9" ht="18.75">
      <c r="A17" s="461" t="s">
        <v>2014</v>
      </c>
      <c r="B17" s="461"/>
      <c r="C17" s="461"/>
      <c r="D17" s="461"/>
      <c r="E17" s="461"/>
      <c r="F17" s="461"/>
      <c r="G17" s="461"/>
      <c r="H17" s="461"/>
      <c r="I17" s="220"/>
    </row>
    <row r="18" spans="1:9" ht="18.75">
      <c r="A18" s="461" t="s">
        <v>2015</v>
      </c>
      <c r="B18" s="461"/>
      <c r="C18" s="461"/>
      <c r="D18" s="461"/>
      <c r="E18" s="461"/>
      <c r="F18" s="461"/>
      <c r="G18" s="461"/>
      <c r="H18" s="461"/>
      <c r="I18" s="461"/>
    </row>
    <row r="19" spans="1:9" ht="18.75">
      <c r="A19" s="461" t="s">
        <v>2016</v>
      </c>
      <c r="B19" s="461"/>
      <c r="C19" s="461"/>
      <c r="D19" s="461"/>
      <c r="E19" s="461"/>
      <c r="F19" s="461"/>
      <c r="G19" s="461"/>
      <c r="H19" s="461"/>
      <c r="I19" s="220"/>
    </row>
    <row r="20" spans="1:9" ht="18.75">
      <c r="A20" s="459"/>
      <c r="B20" s="459"/>
      <c r="C20" s="459"/>
      <c r="D20" s="459"/>
      <c r="E20" s="220"/>
      <c r="F20" s="220"/>
      <c r="G20" s="220"/>
      <c r="H20" s="220"/>
      <c r="I20" s="220"/>
    </row>
    <row r="28" spans="1:9" ht="66" customHeight="1"/>
    <row r="29" spans="1:9" ht="18.75">
      <c r="B29" s="461" t="s">
        <v>2011</v>
      </c>
      <c r="C29" s="461"/>
      <c r="D29" s="461"/>
      <c r="E29" s="461"/>
      <c r="F29" s="461"/>
      <c r="G29" s="461"/>
      <c r="H29" s="461"/>
    </row>
    <row r="30" spans="1:9" ht="18.75">
      <c r="B30" s="461">
        <v>2024</v>
      </c>
      <c r="C30" s="461"/>
      <c r="D30" s="461"/>
      <c r="E30" s="461"/>
      <c r="F30" s="461"/>
      <c r="G30" s="461"/>
      <c r="H30" s="461"/>
      <c r="I30" s="458"/>
    </row>
  </sheetData>
  <mergeCells count="6">
    <mergeCell ref="A16:H16"/>
    <mergeCell ref="A17:H17"/>
    <mergeCell ref="A18:I18"/>
    <mergeCell ref="A19:H19"/>
    <mergeCell ref="B29:H29"/>
    <mergeCell ref="B30:H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topLeftCell="A5" workbookViewId="0">
      <selection activeCell="G153" sqref="G153"/>
    </sheetView>
  </sheetViews>
  <sheetFormatPr defaultRowHeight="15"/>
  <cols>
    <col min="1" max="1" width="16.42578125" customWidth="1"/>
    <col min="2" max="2" width="23.7109375" customWidth="1"/>
    <col min="3" max="3" width="22.140625" customWidth="1"/>
    <col min="8" max="8" width="10" customWidth="1"/>
    <col min="9" max="9" width="10.5703125" customWidth="1"/>
    <col min="13" max="13" width="41.140625" customWidth="1"/>
  </cols>
  <sheetData>
    <row r="1" spans="1:1" hidden="1"/>
    <row r="2" spans="1:1" hidden="1"/>
    <row r="3" spans="1:1" hidden="1"/>
    <row r="4" spans="1:1" hidden="1"/>
    <row r="6" spans="1:1">
      <c r="A6" t="s">
        <v>1845</v>
      </c>
    </row>
    <row r="8" spans="1:1">
      <c r="A8" t="s">
        <v>1846</v>
      </c>
    </row>
    <row r="10" spans="1:1">
      <c r="A10" t="s">
        <v>1847</v>
      </c>
    </row>
    <row r="11" spans="1:1">
      <c r="A11" t="s">
        <v>1848</v>
      </c>
    </row>
    <row r="12" spans="1:1">
      <c r="A12" t="s">
        <v>1849</v>
      </c>
    </row>
    <row r="13" spans="1:1">
      <c r="A13" t="s">
        <v>1850</v>
      </c>
    </row>
    <row r="14" spans="1:1">
      <c r="A14" t="s">
        <v>1851</v>
      </c>
    </row>
    <row r="15" spans="1:1">
      <c r="A15" t="s">
        <v>1852</v>
      </c>
    </row>
    <row r="16" spans="1:1">
      <c r="A16" t="s">
        <v>1853</v>
      </c>
    </row>
    <row r="17" spans="1:1">
      <c r="A17" t="s">
        <v>1854</v>
      </c>
    </row>
    <row r="18" spans="1:1">
      <c r="A18" t="s">
        <v>1855</v>
      </c>
    </row>
    <row r="19" spans="1:1">
      <c r="A19" t="s">
        <v>1856</v>
      </c>
    </row>
    <row r="20" spans="1:1">
      <c r="A20" t="s">
        <v>1857</v>
      </c>
    </row>
    <row r="21" spans="1:1">
      <c r="A21" t="s">
        <v>1858</v>
      </c>
    </row>
    <row r="22" spans="1:1">
      <c r="A22" t="s">
        <v>1859</v>
      </c>
    </row>
    <row r="23" spans="1:1">
      <c r="A23" t="s">
        <v>1860</v>
      </c>
    </row>
    <row r="24" spans="1:1">
      <c r="A24" t="s">
        <v>1861</v>
      </c>
    </row>
    <row r="25" spans="1:1">
      <c r="A25" t="s">
        <v>1862</v>
      </c>
    </row>
    <row r="26" spans="1:1">
      <c r="A26" t="s">
        <v>1863</v>
      </c>
    </row>
    <row r="27" spans="1:1">
      <c r="A27" t="s">
        <v>1864</v>
      </c>
    </row>
    <row r="28" spans="1:1">
      <c r="A28" t="s">
        <v>1865</v>
      </c>
    </row>
    <row r="29" spans="1:1">
      <c r="A29" t="s">
        <v>1866</v>
      </c>
    </row>
    <row r="30" spans="1:1">
      <c r="A30" t="s">
        <v>1867</v>
      </c>
    </row>
    <row r="31" spans="1:1">
      <c r="A31" t="s">
        <v>1868</v>
      </c>
    </row>
    <row r="32" spans="1:1">
      <c r="A32" t="s">
        <v>1869</v>
      </c>
    </row>
    <row r="33" spans="1:11">
      <c r="A33" t="s">
        <v>1870</v>
      </c>
    </row>
    <row r="34" spans="1:11">
      <c r="A34" t="s">
        <v>1871</v>
      </c>
    </row>
    <row r="35" spans="1:11">
      <c r="A35" t="s">
        <v>1872</v>
      </c>
    </row>
    <row r="36" spans="1:11">
      <c r="A36" t="s">
        <v>1873</v>
      </c>
    </row>
    <row r="37" spans="1:11">
      <c r="A37" t="s">
        <v>1874</v>
      </c>
    </row>
    <row r="39" spans="1:11">
      <c r="A39" t="s">
        <v>1875</v>
      </c>
    </row>
    <row r="40" spans="1:11">
      <c r="A40" t="s">
        <v>1876</v>
      </c>
    </row>
    <row r="41" spans="1:11" ht="15.75" thickBot="1"/>
    <row r="42" spans="1:11" ht="15.75" thickBot="1">
      <c r="A42" s="275" t="s">
        <v>1877</v>
      </c>
      <c r="B42" s="278" t="s">
        <v>1878</v>
      </c>
      <c r="C42" s="279"/>
      <c r="D42" s="279"/>
      <c r="E42" s="279"/>
      <c r="F42" s="279"/>
      <c r="G42" s="279"/>
      <c r="H42" s="279"/>
      <c r="I42" s="279"/>
      <c r="J42" s="279"/>
      <c r="K42" s="280"/>
    </row>
    <row r="43" spans="1:11" ht="15.75" thickBot="1">
      <c r="A43" s="276"/>
      <c r="B43" s="281" t="s">
        <v>1879</v>
      </c>
      <c r="C43" s="282"/>
      <c r="D43" s="282"/>
      <c r="E43" s="282"/>
      <c r="F43" s="283"/>
      <c r="G43" s="284" t="s">
        <v>1880</v>
      </c>
      <c r="H43" s="285"/>
      <c r="I43" s="286"/>
      <c r="J43" s="287" t="s">
        <v>1881</v>
      </c>
      <c r="K43" s="288"/>
    </row>
    <row r="44" spans="1:11" ht="90" thickBot="1">
      <c r="A44" s="277"/>
      <c r="B44" s="255" t="s">
        <v>1882</v>
      </c>
      <c r="C44" s="255" t="s">
        <v>1883</v>
      </c>
      <c r="D44" s="255" t="s">
        <v>1884</v>
      </c>
      <c r="E44" s="255" t="s">
        <v>1885</v>
      </c>
      <c r="F44" s="255" t="s">
        <v>1886</v>
      </c>
      <c r="G44" s="255" t="s">
        <v>1887</v>
      </c>
      <c r="H44" s="255" t="s">
        <v>1888</v>
      </c>
      <c r="I44" s="255" t="s">
        <v>1886</v>
      </c>
      <c r="J44" s="256" t="s">
        <v>1886</v>
      </c>
      <c r="K44" s="256" t="s">
        <v>1889</v>
      </c>
    </row>
    <row r="45" spans="1:11" ht="15.75" thickBot="1">
      <c r="A45" s="257">
        <v>1</v>
      </c>
      <c r="B45" s="255">
        <v>2</v>
      </c>
      <c r="C45" s="255">
        <v>3</v>
      </c>
      <c r="D45" s="255">
        <v>4</v>
      </c>
      <c r="E45" s="255">
        <v>5</v>
      </c>
      <c r="F45" s="255">
        <v>6</v>
      </c>
      <c r="G45" s="255">
        <v>7</v>
      </c>
      <c r="H45" s="255">
        <v>8</v>
      </c>
      <c r="I45" s="255">
        <v>9</v>
      </c>
      <c r="J45" s="255">
        <v>10</v>
      </c>
      <c r="K45" s="255">
        <v>11</v>
      </c>
    </row>
    <row r="46" spans="1:11" ht="26.25" thickBot="1">
      <c r="A46" s="258" t="s">
        <v>1890</v>
      </c>
      <c r="B46" s="259"/>
      <c r="C46" s="259"/>
      <c r="D46" s="259"/>
      <c r="E46" s="259"/>
      <c r="F46" s="260"/>
      <c r="G46" s="259"/>
      <c r="H46" s="259"/>
      <c r="I46" s="260"/>
      <c r="J46" s="261">
        <v>0.377</v>
      </c>
      <c r="K46" s="262"/>
    </row>
    <row r="47" spans="1:11" ht="26.25" thickBot="1">
      <c r="A47" s="258" t="s">
        <v>1891</v>
      </c>
      <c r="B47" s="259"/>
      <c r="C47" s="259"/>
      <c r="D47" s="259"/>
      <c r="E47" s="259"/>
      <c r="F47" s="260"/>
      <c r="G47" s="259"/>
      <c r="H47" s="259"/>
      <c r="I47" s="260"/>
      <c r="J47" s="261">
        <v>5.6000000000000001E-2</v>
      </c>
      <c r="K47" s="262"/>
    </row>
    <row r="48" spans="1:11" ht="51.75" thickBot="1">
      <c r="A48" s="258" t="s">
        <v>1892</v>
      </c>
      <c r="B48" s="259"/>
      <c r="C48" s="259"/>
      <c r="D48" s="259"/>
      <c r="E48" s="259">
        <v>7.5999999999999998E-2</v>
      </c>
      <c r="F48" s="260">
        <v>7.5999999999999998E-2</v>
      </c>
      <c r="G48" s="259"/>
      <c r="H48" s="259"/>
      <c r="I48" s="260"/>
      <c r="J48" s="261">
        <v>2.117</v>
      </c>
      <c r="K48" s="262"/>
    </row>
    <row r="49" spans="1:11" ht="39" thickBot="1">
      <c r="A49" s="258" t="s">
        <v>1893</v>
      </c>
      <c r="B49" s="259">
        <v>5.8999999999999997E-2</v>
      </c>
      <c r="C49" s="259">
        <v>0.39500000000000002</v>
      </c>
      <c r="D49" s="259">
        <v>1.129</v>
      </c>
      <c r="E49" s="259">
        <v>2.8660000000000001</v>
      </c>
      <c r="F49" s="260">
        <v>4.4489999999999998</v>
      </c>
      <c r="G49" s="259"/>
      <c r="H49" s="259"/>
      <c r="I49" s="260"/>
      <c r="J49" s="261">
        <v>1.1870000000000001</v>
      </c>
      <c r="K49" s="262"/>
    </row>
    <row r="50" spans="1:11" ht="39" thickBot="1">
      <c r="A50" s="258" t="s">
        <v>1894</v>
      </c>
      <c r="B50" s="259"/>
      <c r="C50" s="259">
        <v>0.56599999999999995</v>
      </c>
      <c r="D50" s="259"/>
      <c r="E50" s="259">
        <v>5.7430000000000003</v>
      </c>
      <c r="F50" s="260">
        <v>6.3090000000000002</v>
      </c>
      <c r="G50" s="259"/>
      <c r="H50" s="259"/>
      <c r="I50" s="260"/>
      <c r="J50" s="261">
        <v>5.5E-2</v>
      </c>
      <c r="K50" s="262"/>
    </row>
    <row r="51" spans="1:11" ht="26.25" thickBot="1">
      <c r="A51" s="258" t="s">
        <v>1895</v>
      </c>
      <c r="B51" s="259"/>
      <c r="C51" s="259"/>
      <c r="D51" s="259"/>
      <c r="E51" s="259"/>
      <c r="F51" s="260"/>
      <c r="G51" s="259"/>
      <c r="H51" s="259"/>
      <c r="I51" s="260"/>
      <c r="J51" s="261"/>
      <c r="K51" s="262"/>
    </row>
    <row r="52" spans="1:11" ht="15.75" thickBot="1">
      <c r="A52" s="258" t="s">
        <v>1896</v>
      </c>
      <c r="B52" s="259"/>
      <c r="C52" s="259"/>
      <c r="D52" s="259"/>
      <c r="E52" s="259"/>
      <c r="F52" s="260"/>
      <c r="G52" s="259"/>
      <c r="H52" s="259"/>
      <c r="I52" s="260"/>
      <c r="J52" s="261"/>
      <c r="K52" s="262"/>
    </row>
    <row r="53" spans="1:11" ht="15.75" thickBot="1">
      <c r="A53" s="258" t="s">
        <v>1897</v>
      </c>
      <c r="B53" s="259"/>
      <c r="C53" s="259"/>
      <c r="D53" s="259"/>
      <c r="E53" s="259"/>
      <c r="F53" s="260"/>
      <c r="G53" s="259"/>
      <c r="H53" s="259"/>
      <c r="I53" s="260"/>
      <c r="J53" s="261"/>
      <c r="K53" s="262"/>
    </row>
    <row r="55" spans="1:11">
      <c r="A55" t="s">
        <v>1898</v>
      </c>
    </row>
    <row r="56" spans="1:11">
      <c r="A56" t="s">
        <v>1899</v>
      </c>
    </row>
    <row r="57" spans="1:11">
      <c r="A57" t="s">
        <v>1900</v>
      </c>
    </row>
    <row r="58" spans="1:11">
      <c r="A58" t="s">
        <v>1901</v>
      </c>
    </row>
    <row r="59" spans="1:11">
      <c r="A59" t="s">
        <v>1902</v>
      </c>
    </row>
    <row r="60" spans="1:11">
      <c r="A60" t="s">
        <v>1903</v>
      </c>
    </row>
    <row r="62" spans="1:11" ht="19.5" thickBot="1">
      <c r="A62" s="197" t="s">
        <v>1904</v>
      </c>
    </row>
    <row r="63" spans="1:11" ht="63.75" thickBot="1">
      <c r="A63" s="263" t="s">
        <v>1905</v>
      </c>
      <c r="B63" s="264" t="s">
        <v>1906</v>
      </c>
      <c r="C63" s="264" t="s">
        <v>1907</v>
      </c>
    </row>
    <row r="64" spans="1:11" ht="32.25" thickBot="1">
      <c r="A64" s="265" t="s">
        <v>1279</v>
      </c>
      <c r="B64" s="266" t="s">
        <v>1908</v>
      </c>
      <c r="C64" s="267" t="s">
        <v>1909</v>
      </c>
    </row>
    <row r="65" spans="1:6" ht="32.25" thickBot="1">
      <c r="A65" s="265" t="s">
        <v>2002</v>
      </c>
      <c r="B65" s="266" t="s">
        <v>1910</v>
      </c>
      <c r="C65" s="267" t="s">
        <v>1911</v>
      </c>
    </row>
    <row r="66" spans="1:6" ht="32.25" thickBot="1">
      <c r="A66" s="265" t="s">
        <v>1279</v>
      </c>
      <c r="B66" s="266" t="s">
        <v>1910</v>
      </c>
      <c r="C66" s="267" t="s">
        <v>1912</v>
      </c>
    </row>
    <row r="67" spans="1:6" ht="31.5">
      <c r="A67" s="273" t="s">
        <v>2003</v>
      </c>
      <c r="B67" s="273" t="s">
        <v>1913</v>
      </c>
      <c r="C67" s="268" t="s">
        <v>1914</v>
      </c>
      <c r="F67" t="s">
        <v>1364</v>
      </c>
    </row>
    <row r="68" spans="1:6" ht="16.5" thickBot="1">
      <c r="A68" s="274"/>
      <c r="B68" s="274"/>
      <c r="C68" s="267" t="s">
        <v>1915</v>
      </c>
    </row>
    <row r="69" spans="1:6" ht="31.5">
      <c r="A69" s="273" t="s">
        <v>2003</v>
      </c>
      <c r="B69" s="273" t="s">
        <v>1916</v>
      </c>
      <c r="C69" s="268" t="s">
        <v>1917</v>
      </c>
    </row>
    <row r="70" spans="1:6" ht="16.5" thickBot="1">
      <c r="A70" s="274"/>
      <c r="B70" s="274"/>
      <c r="C70" s="267" t="s">
        <v>1918</v>
      </c>
    </row>
    <row r="71" spans="1:6" ht="31.5">
      <c r="A71" s="273" t="s">
        <v>1200</v>
      </c>
      <c r="B71" s="273" t="s">
        <v>1919</v>
      </c>
      <c r="C71" s="268" t="s">
        <v>1920</v>
      </c>
    </row>
    <row r="72" spans="1:6" ht="16.5" thickBot="1">
      <c r="A72" s="274"/>
      <c r="B72" s="274"/>
      <c r="C72" s="267" t="s">
        <v>1921</v>
      </c>
    </row>
    <row r="73" spans="1:6" ht="31.5">
      <c r="A73" s="273" t="s">
        <v>1132</v>
      </c>
      <c r="B73" s="273" t="s">
        <v>1922</v>
      </c>
      <c r="C73" s="268" t="s">
        <v>1923</v>
      </c>
    </row>
    <row r="74" spans="1:6" ht="16.5" thickBot="1">
      <c r="A74" s="274"/>
      <c r="B74" s="274"/>
      <c r="C74" s="267" t="s">
        <v>1924</v>
      </c>
    </row>
    <row r="75" spans="1:6" ht="31.5">
      <c r="A75" s="273" t="s">
        <v>1195</v>
      </c>
      <c r="B75" s="273" t="s">
        <v>1925</v>
      </c>
      <c r="C75" s="268" t="s">
        <v>1926</v>
      </c>
    </row>
    <row r="76" spans="1:6" ht="16.5" thickBot="1">
      <c r="A76" s="274"/>
      <c r="B76" s="274"/>
      <c r="C76" s="267" t="s">
        <v>1927</v>
      </c>
    </row>
    <row r="77" spans="1:6" ht="31.5">
      <c r="A77" s="273" t="s">
        <v>2004</v>
      </c>
      <c r="B77" s="273" t="s">
        <v>1928</v>
      </c>
      <c r="C77" s="268" t="s">
        <v>1929</v>
      </c>
    </row>
    <row r="78" spans="1:6" ht="16.5" thickBot="1">
      <c r="A78" s="274"/>
      <c r="B78" s="274"/>
      <c r="C78" s="267" t="s">
        <v>1930</v>
      </c>
    </row>
    <row r="79" spans="1:6" ht="31.5">
      <c r="A79" s="273" t="s">
        <v>1195</v>
      </c>
      <c r="B79" s="273" t="s">
        <v>1931</v>
      </c>
      <c r="C79" s="268" t="s">
        <v>1932</v>
      </c>
    </row>
    <row r="80" spans="1:6" ht="19.5" thickBot="1">
      <c r="A80" s="274"/>
      <c r="B80" s="274"/>
      <c r="C80" s="267" t="s">
        <v>2005</v>
      </c>
    </row>
    <row r="81" spans="1:3" ht="15.75">
      <c r="A81" s="273" t="s">
        <v>2006</v>
      </c>
      <c r="B81" s="273" t="s">
        <v>1933</v>
      </c>
      <c r="C81" s="268" t="s">
        <v>1934</v>
      </c>
    </row>
    <row r="82" spans="1:3" ht="16.5" thickBot="1">
      <c r="A82" s="274"/>
      <c r="B82" s="274"/>
      <c r="C82" s="267" t="s">
        <v>1935</v>
      </c>
    </row>
    <row r="83" spans="1:3" ht="15.75">
      <c r="A83" s="273" t="s">
        <v>1180</v>
      </c>
      <c r="B83" s="273" t="s">
        <v>1936</v>
      </c>
      <c r="C83" s="268" t="s">
        <v>1937</v>
      </c>
    </row>
    <row r="84" spans="1:3" ht="16.5" thickBot="1">
      <c r="A84" s="274"/>
      <c r="B84" s="274"/>
      <c r="C84" s="267" t="s">
        <v>1938</v>
      </c>
    </row>
    <row r="85" spans="1:3" ht="31.5">
      <c r="A85" s="273" t="s">
        <v>1177</v>
      </c>
      <c r="B85" s="273" t="s">
        <v>1939</v>
      </c>
      <c r="C85" s="268" t="s">
        <v>1940</v>
      </c>
    </row>
    <row r="86" spans="1:3" ht="16.5" thickBot="1">
      <c r="A86" s="274"/>
      <c r="B86" s="274"/>
      <c r="C86" s="267" t="s">
        <v>1941</v>
      </c>
    </row>
    <row r="87" spans="1:3" ht="31.5">
      <c r="A87" s="273" t="s">
        <v>1177</v>
      </c>
      <c r="B87" s="273" t="s">
        <v>1942</v>
      </c>
      <c r="C87" s="268" t="s">
        <v>1943</v>
      </c>
    </row>
    <row r="88" spans="1:3" ht="16.5" thickBot="1">
      <c r="A88" s="274"/>
      <c r="B88" s="274"/>
      <c r="C88" s="267" t="s">
        <v>1944</v>
      </c>
    </row>
    <row r="89" spans="1:3" ht="31.5">
      <c r="A89" s="273" t="s">
        <v>1177</v>
      </c>
      <c r="B89" s="273" t="s">
        <v>1945</v>
      </c>
      <c r="C89" s="268" t="s">
        <v>1946</v>
      </c>
    </row>
    <row r="90" spans="1:3" ht="16.5" thickBot="1">
      <c r="A90" s="274"/>
      <c r="B90" s="274"/>
      <c r="C90" s="267" t="s">
        <v>1947</v>
      </c>
    </row>
    <row r="91" spans="1:3" ht="31.5">
      <c r="A91" s="273" t="s">
        <v>1177</v>
      </c>
      <c r="B91" s="273" t="s">
        <v>1948</v>
      </c>
      <c r="C91" s="268" t="s">
        <v>1949</v>
      </c>
    </row>
    <row r="92" spans="1:3" ht="16.5" thickBot="1">
      <c r="A92" s="274"/>
      <c r="B92" s="274"/>
      <c r="C92" s="267" t="s">
        <v>1950</v>
      </c>
    </row>
    <row r="93" spans="1:3" ht="31.5">
      <c r="A93" s="273" t="s">
        <v>1177</v>
      </c>
      <c r="B93" s="273" t="s">
        <v>1951</v>
      </c>
      <c r="C93" s="268" t="s">
        <v>1952</v>
      </c>
    </row>
    <row r="94" spans="1:3" ht="16.5" thickBot="1">
      <c r="A94" s="274"/>
      <c r="B94" s="274"/>
      <c r="C94" s="267" t="s">
        <v>1950</v>
      </c>
    </row>
    <row r="95" spans="1:3" ht="31.5">
      <c r="A95" s="273" t="s">
        <v>1177</v>
      </c>
      <c r="B95" s="273" t="s">
        <v>1953</v>
      </c>
      <c r="C95" s="268" t="s">
        <v>1954</v>
      </c>
    </row>
    <row r="96" spans="1:3" ht="16.5" thickBot="1">
      <c r="A96" s="274"/>
      <c r="B96" s="274"/>
      <c r="C96" s="267" t="s">
        <v>1955</v>
      </c>
    </row>
    <row r="97" spans="1:13" ht="31.5">
      <c r="A97" s="273" t="s">
        <v>1177</v>
      </c>
      <c r="B97" s="273" t="s">
        <v>1956</v>
      </c>
      <c r="C97" s="268" t="s">
        <v>1957</v>
      </c>
    </row>
    <row r="98" spans="1:13" ht="16.5" thickBot="1">
      <c r="A98" s="274"/>
      <c r="B98" s="274"/>
      <c r="C98" s="267" t="s">
        <v>1958</v>
      </c>
    </row>
    <row r="99" spans="1:13" ht="31.5">
      <c r="A99" s="273" t="s">
        <v>1959</v>
      </c>
      <c r="B99" s="273" t="s">
        <v>1960</v>
      </c>
      <c r="C99" s="268" t="s">
        <v>1961</v>
      </c>
    </row>
    <row r="100" spans="1:13" ht="16.5" thickBot="1">
      <c r="A100" s="274"/>
      <c r="B100" s="274"/>
      <c r="C100" s="267" t="s">
        <v>1962</v>
      </c>
    </row>
    <row r="101" spans="1:13" ht="31.5">
      <c r="A101" s="273" t="s">
        <v>1959</v>
      </c>
      <c r="B101" s="273" t="s">
        <v>1960</v>
      </c>
      <c r="C101" s="268" t="s">
        <v>1963</v>
      </c>
    </row>
    <row r="102" spans="1:13" ht="15.75" thickBot="1">
      <c r="A102" s="274"/>
      <c r="B102" s="274"/>
      <c r="C102" s="254" t="s">
        <v>1964</v>
      </c>
    </row>
    <row r="103" spans="1:13" ht="31.5">
      <c r="A103" s="273" t="s">
        <v>1959</v>
      </c>
      <c r="B103" s="273" t="s">
        <v>1965</v>
      </c>
      <c r="C103" s="268" t="s">
        <v>1966</v>
      </c>
    </row>
    <row r="104" spans="1:13" ht="15.75" thickBot="1">
      <c r="A104" s="274"/>
      <c r="B104" s="274"/>
      <c r="C104" s="269" t="s">
        <v>1967</v>
      </c>
    </row>
    <row r="106" spans="1:13" ht="18.75">
      <c r="A106" s="289" t="s">
        <v>2007</v>
      </c>
      <c r="B106" s="289"/>
      <c r="C106" s="289"/>
      <c r="D106" s="289"/>
      <c r="E106" s="289"/>
      <c r="F106" s="289"/>
      <c r="G106" s="289"/>
    </row>
    <row r="107" spans="1:13" ht="19.5" thickBot="1">
      <c r="A107" s="290" t="s">
        <v>1968</v>
      </c>
      <c r="B107" s="290"/>
      <c r="C107" s="290"/>
      <c r="D107" s="290"/>
      <c r="E107" s="290"/>
      <c r="F107" s="290"/>
      <c r="G107" s="290"/>
      <c r="H107" s="290"/>
      <c r="I107" s="290"/>
      <c r="J107" s="290"/>
      <c r="K107" s="290"/>
      <c r="L107" s="290"/>
      <c r="M107" s="290"/>
    </row>
    <row r="108" spans="1:13" ht="16.5" thickBot="1">
      <c r="A108" s="291" t="s">
        <v>1969</v>
      </c>
      <c r="B108" s="291" t="s">
        <v>115</v>
      </c>
      <c r="C108" s="291" t="s">
        <v>116</v>
      </c>
      <c r="D108" s="294" t="s">
        <v>1970</v>
      </c>
      <c r="E108" s="295"/>
      <c r="F108" s="295"/>
      <c r="G108" s="296"/>
    </row>
    <row r="109" spans="1:13" ht="16.5" thickBot="1">
      <c r="A109" s="292"/>
      <c r="B109" s="292"/>
      <c r="C109" s="292"/>
      <c r="D109" s="291" t="s">
        <v>1971</v>
      </c>
      <c r="E109" s="294" t="s">
        <v>87</v>
      </c>
      <c r="F109" s="295"/>
      <c r="G109" s="296"/>
    </row>
    <row r="110" spans="1:13" ht="48" thickBot="1">
      <c r="A110" s="293"/>
      <c r="B110" s="293"/>
      <c r="C110" s="293"/>
      <c r="D110" s="293"/>
      <c r="E110" s="267" t="s">
        <v>1972</v>
      </c>
      <c r="F110" s="267" t="s">
        <v>1973</v>
      </c>
      <c r="G110" s="267" t="s">
        <v>1974</v>
      </c>
    </row>
    <row r="111" spans="1:13" ht="158.25" thickBot="1">
      <c r="A111" s="265" t="s">
        <v>145</v>
      </c>
      <c r="B111" s="267" t="s">
        <v>1975</v>
      </c>
      <c r="C111" s="270">
        <v>0.48</v>
      </c>
      <c r="D111" s="267">
        <v>916629</v>
      </c>
      <c r="E111" s="267">
        <v>420033</v>
      </c>
      <c r="F111" s="267">
        <v>496596</v>
      </c>
      <c r="G111" s="267"/>
    </row>
    <row r="112" spans="1:13" ht="158.25" thickBot="1">
      <c r="A112" s="271" t="s">
        <v>146</v>
      </c>
      <c r="B112" s="267" t="s">
        <v>1975</v>
      </c>
      <c r="C112" s="270">
        <v>0.64</v>
      </c>
      <c r="D112" s="267">
        <v>893262</v>
      </c>
      <c r="E112" s="267">
        <v>291080</v>
      </c>
      <c r="F112" s="267">
        <v>602182</v>
      </c>
      <c r="G112" s="267"/>
    </row>
    <row r="113" spans="1:13" ht="158.25" thickBot="1">
      <c r="A113" s="265" t="s">
        <v>143</v>
      </c>
      <c r="B113" s="267" t="s">
        <v>1975</v>
      </c>
      <c r="C113" s="270">
        <v>0.24</v>
      </c>
      <c r="D113" s="267">
        <v>663622</v>
      </c>
      <c r="E113" s="267">
        <v>663622</v>
      </c>
      <c r="F113" s="267"/>
      <c r="G113" s="267"/>
    </row>
    <row r="114" spans="1:13" ht="48" thickBot="1">
      <c r="A114" s="271" t="s">
        <v>141</v>
      </c>
      <c r="B114" s="267" t="s">
        <v>1976</v>
      </c>
      <c r="C114" s="270">
        <v>0.17</v>
      </c>
      <c r="D114" s="267">
        <v>1788355</v>
      </c>
      <c r="E114" s="267">
        <v>1788355</v>
      </c>
      <c r="F114" s="267"/>
      <c r="G114" s="267"/>
    </row>
    <row r="115" spans="1:13" ht="48" thickBot="1">
      <c r="A115" s="265" t="s">
        <v>142</v>
      </c>
      <c r="B115" s="267" t="s">
        <v>1976</v>
      </c>
      <c r="C115" s="270">
        <v>0.51</v>
      </c>
      <c r="D115" s="267">
        <v>419459</v>
      </c>
      <c r="E115" s="267">
        <v>331573</v>
      </c>
      <c r="F115" s="267">
        <v>87886</v>
      </c>
      <c r="G115" s="267"/>
    </row>
    <row r="116" spans="1:13" ht="48" thickBot="1">
      <c r="A116" s="265" t="s">
        <v>137</v>
      </c>
      <c r="B116" s="267" t="s">
        <v>1976</v>
      </c>
      <c r="C116" s="270">
        <v>0.47</v>
      </c>
      <c r="D116" s="267">
        <v>684665</v>
      </c>
      <c r="E116" s="267">
        <v>391076</v>
      </c>
      <c r="F116" s="267">
        <v>293589</v>
      </c>
      <c r="G116" s="267"/>
    </row>
    <row r="117" spans="1:13" ht="48" thickBot="1">
      <c r="A117" s="271" t="s">
        <v>138</v>
      </c>
      <c r="B117" s="267" t="s">
        <v>1976</v>
      </c>
      <c r="C117" s="270">
        <v>0.67</v>
      </c>
      <c r="D117" s="272">
        <v>681462</v>
      </c>
      <c r="E117" s="272">
        <v>180346</v>
      </c>
      <c r="F117" s="272">
        <v>501116</v>
      </c>
      <c r="G117" s="272"/>
    </row>
    <row r="118" spans="1:13" ht="48" thickBot="1">
      <c r="A118" s="265" t="s">
        <v>132</v>
      </c>
      <c r="B118" s="267" t="s">
        <v>1976</v>
      </c>
      <c r="C118" s="270">
        <v>0.66</v>
      </c>
      <c r="D118" s="267">
        <v>922175</v>
      </c>
      <c r="E118" s="267">
        <v>160374</v>
      </c>
      <c r="F118" s="267">
        <v>761801</v>
      </c>
      <c r="G118" s="267"/>
    </row>
    <row r="119" spans="1:13" ht="48" thickBot="1">
      <c r="A119" s="265" t="s">
        <v>140</v>
      </c>
      <c r="B119" s="267" t="s">
        <v>1977</v>
      </c>
      <c r="C119" s="270">
        <v>0.63</v>
      </c>
      <c r="D119" s="267">
        <v>400648</v>
      </c>
      <c r="E119" s="267">
        <v>124262</v>
      </c>
      <c r="F119" s="267">
        <v>276386</v>
      </c>
      <c r="G119" s="267"/>
    </row>
    <row r="120" spans="1:13" ht="48" thickBot="1">
      <c r="A120" s="271" t="s">
        <v>144</v>
      </c>
      <c r="B120" s="267" t="s">
        <v>1976</v>
      </c>
      <c r="C120" s="270">
        <v>0.38</v>
      </c>
      <c r="D120" s="272">
        <v>2084874</v>
      </c>
      <c r="E120" s="272">
        <v>1681790</v>
      </c>
      <c r="F120" s="272">
        <v>403084</v>
      </c>
      <c r="G120" s="272"/>
    </row>
    <row r="122" spans="1:13" ht="19.5" thickBot="1">
      <c r="A122" s="297" t="s">
        <v>1978</v>
      </c>
      <c r="B122" s="297"/>
      <c r="C122" s="297"/>
      <c r="D122" s="297"/>
      <c r="E122" s="297"/>
      <c r="F122" s="297"/>
      <c r="G122" s="297"/>
      <c r="H122" s="297"/>
      <c r="I122" s="297"/>
      <c r="J122" s="297"/>
      <c r="K122" s="297"/>
      <c r="L122" s="297"/>
      <c r="M122" s="297"/>
    </row>
    <row r="123" spans="1:13" ht="16.5" thickBot="1">
      <c r="A123" s="291" t="s">
        <v>1969</v>
      </c>
      <c r="B123" s="294" t="s">
        <v>1970</v>
      </c>
      <c r="C123" s="295"/>
      <c r="D123" s="295"/>
      <c r="E123" s="295"/>
      <c r="F123" s="295"/>
      <c r="G123" s="295"/>
      <c r="H123" s="295"/>
      <c r="I123" s="296"/>
    </row>
    <row r="124" spans="1:13" ht="16.5" thickBot="1">
      <c r="A124" s="292"/>
      <c r="B124" s="294" t="s">
        <v>93</v>
      </c>
      <c r="C124" s="295"/>
      <c r="D124" s="296"/>
      <c r="E124" s="294" t="s">
        <v>95</v>
      </c>
      <c r="F124" s="295"/>
      <c r="G124" s="295"/>
      <c r="H124" s="295"/>
      <c r="I124" s="296"/>
    </row>
    <row r="125" spans="1:13" ht="48" thickBot="1">
      <c r="A125" s="293"/>
      <c r="B125" s="267" t="s">
        <v>1979</v>
      </c>
      <c r="C125" s="267" t="s">
        <v>1980</v>
      </c>
      <c r="D125" s="267" t="s">
        <v>1981</v>
      </c>
      <c r="E125" s="267" t="s">
        <v>1982</v>
      </c>
      <c r="F125" s="267" t="s">
        <v>1983</v>
      </c>
      <c r="G125" s="267" t="s">
        <v>1984</v>
      </c>
      <c r="H125" s="267" t="s">
        <v>1985</v>
      </c>
      <c r="I125" s="267" t="s">
        <v>1986</v>
      </c>
    </row>
    <row r="126" spans="1:13" ht="16.5" thickBot="1">
      <c r="A126" s="265" t="s">
        <v>145</v>
      </c>
      <c r="B126" s="267">
        <v>360271</v>
      </c>
      <c r="C126" s="267"/>
      <c r="D126" s="267">
        <v>208702</v>
      </c>
      <c r="E126" s="267">
        <v>97883</v>
      </c>
      <c r="F126" s="267">
        <v>167761</v>
      </c>
      <c r="G126" s="267">
        <v>33231</v>
      </c>
      <c r="H126" s="267">
        <v>119586</v>
      </c>
      <c r="I126" s="267">
        <v>150512</v>
      </c>
    </row>
    <row r="127" spans="1:13" ht="16.5" thickBot="1">
      <c r="A127" s="265" t="s">
        <v>146</v>
      </c>
      <c r="B127" s="267">
        <v>474690</v>
      </c>
      <c r="C127" s="267"/>
      <c r="D127" s="267">
        <v>152662</v>
      </c>
      <c r="E127" s="267">
        <v>131180</v>
      </c>
      <c r="F127" s="267">
        <v>167090</v>
      </c>
      <c r="G127" s="267">
        <v>23928</v>
      </c>
      <c r="H127" s="267">
        <v>104500</v>
      </c>
      <c r="I127" s="267">
        <v>200654</v>
      </c>
    </row>
    <row r="128" spans="1:13" ht="16.5" thickBot="1">
      <c r="A128" s="265" t="s">
        <v>143</v>
      </c>
      <c r="B128" s="267">
        <v>158506</v>
      </c>
      <c r="C128" s="267"/>
      <c r="D128" s="267">
        <v>195048</v>
      </c>
      <c r="E128" s="267">
        <v>15710</v>
      </c>
      <c r="F128" s="267">
        <v>110596</v>
      </c>
      <c r="G128" s="267">
        <v>16833</v>
      </c>
      <c r="H128" s="267">
        <v>84067</v>
      </c>
      <c r="I128" s="267">
        <v>126348</v>
      </c>
    </row>
    <row r="129" spans="1:9" ht="16.5" thickBot="1">
      <c r="A129" s="265" t="s">
        <v>141</v>
      </c>
      <c r="B129" s="267">
        <v>409593</v>
      </c>
      <c r="C129" s="267"/>
      <c r="D129" s="267">
        <v>330425</v>
      </c>
      <c r="E129" s="267">
        <v>45294</v>
      </c>
      <c r="F129" s="267">
        <v>171574</v>
      </c>
      <c r="G129" s="267">
        <v>48481</v>
      </c>
      <c r="H129" s="267">
        <v>244934</v>
      </c>
      <c r="I129" s="267">
        <v>229735</v>
      </c>
    </row>
    <row r="130" spans="1:9" ht="16.5" thickBot="1">
      <c r="A130" s="265" t="s">
        <v>142</v>
      </c>
      <c r="B130" s="267">
        <v>214728</v>
      </c>
      <c r="C130" s="267"/>
      <c r="D130" s="267">
        <v>48010</v>
      </c>
      <c r="E130" s="267">
        <v>73547</v>
      </c>
      <c r="F130" s="267">
        <v>101185</v>
      </c>
      <c r="G130" s="267">
        <v>7430</v>
      </c>
      <c r="H130" s="267">
        <v>46352</v>
      </c>
      <c r="I130" s="267">
        <v>34224</v>
      </c>
    </row>
    <row r="131" spans="1:9" ht="16.5" thickBot="1">
      <c r="A131" s="265" t="s">
        <v>137</v>
      </c>
      <c r="B131" s="267">
        <v>233225</v>
      </c>
      <c r="C131" s="267"/>
      <c r="D131" s="267">
        <v>90346</v>
      </c>
      <c r="E131" s="267">
        <v>63820</v>
      </c>
      <c r="F131" s="267">
        <v>125406</v>
      </c>
      <c r="G131" s="267">
        <v>11667</v>
      </c>
      <c r="H131" s="267">
        <v>37466</v>
      </c>
      <c r="I131" s="267">
        <v>85212</v>
      </c>
    </row>
    <row r="132" spans="1:9" ht="16.5" thickBot="1">
      <c r="A132" s="265" t="s">
        <v>138</v>
      </c>
      <c r="B132" s="267">
        <v>406111</v>
      </c>
      <c r="C132" s="267"/>
      <c r="D132" s="267">
        <v>74815</v>
      </c>
      <c r="E132" s="267">
        <v>169701</v>
      </c>
      <c r="F132" s="267">
        <v>162817</v>
      </c>
      <c r="G132" s="267">
        <v>14836</v>
      </c>
      <c r="H132" s="267">
        <v>41516</v>
      </c>
      <c r="I132" s="267">
        <v>92056</v>
      </c>
    </row>
    <row r="133" spans="1:9" ht="16.5" thickBot="1">
      <c r="A133" s="265" t="s">
        <v>132</v>
      </c>
      <c r="B133" s="267">
        <v>520405</v>
      </c>
      <c r="C133" s="267"/>
      <c r="D133" s="267">
        <v>147842</v>
      </c>
      <c r="E133" s="267">
        <v>161335</v>
      </c>
      <c r="F133" s="267">
        <v>239692</v>
      </c>
      <c r="G133" s="267">
        <v>16298</v>
      </c>
      <c r="H133" s="267">
        <v>44697</v>
      </c>
      <c r="I133" s="267">
        <v>206225</v>
      </c>
    </row>
    <row r="134" spans="1:9" ht="16.5" thickBot="1">
      <c r="A134" s="265" t="s">
        <v>140</v>
      </c>
      <c r="B134" s="267">
        <v>240793</v>
      </c>
      <c r="C134" s="267"/>
      <c r="D134" s="267">
        <v>14521</v>
      </c>
      <c r="E134" s="267">
        <v>99548</v>
      </c>
      <c r="F134" s="267">
        <v>99017</v>
      </c>
      <c r="G134" s="267">
        <v>8433</v>
      </c>
      <c r="H134" s="267">
        <v>12575</v>
      </c>
      <c r="I134" s="267">
        <v>35741</v>
      </c>
    </row>
    <row r="135" spans="1:9" ht="16.5" thickBot="1">
      <c r="A135" s="265" t="s">
        <v>144</v>
      </c>
      <c r="B135" s="267">
        <v>715456</v>
      </c>
      <c r="C135" s="267"/>
      <c r="D135" s="267">
        <v>147212</v>
      </c>
      <c r="E135" s="267">
        <v>114704</v>
      </c>
      <c r="F135" s="267">
        <v>130881</v>
      </c>
      <c r="G135" s="267">
        <v>55940</v>
      </c>
      <c r="H135" s="267">
        <v>298626</v>
      </c>
      <c r="I135" s="267">
        <v>262517</v>
      </c>
    </row>
    <row r="136" spans="1:9" ht="18.75">
      <c r="A136" s="197"/>
    </row>
    <row r="137" spans="1:9">
      <c r="A137" t="s">
        <v>1987</v>
      </c>
    </row>
    <row r="138" spans="1:9">
      <c r="A138" t="s">
        <v>1988</v>
      </c>
    </row>
    <row r="139" spans="1:9">
      <c r="A139" t="s">
        <v>1989</v>
      </c>
    </row>
    <row r="140" spans="1:9">
      <c r="A140" t="s">
        <v>1990</v>
      </c>
    </row>
    <row r="141" spans="1:9">
      <c r="A141" t="s">
        <v>1991</v>
      </c>
    </row>
    <row r="142" spans="1:9">
      <c r="A142" t="s">
        <v>1992</v>
      </c>
    </row>
    <row r="143" spans="1:9">
      <c r="A143" t="s">
        <v>1993</v>
      </c>
    </row>
    <row r="144" spans="1:9">
      <c r="A144" t="s">
        <v>1994</v>
      </c>
    </row>
    <row r="145" spans="1:1">
      <c r="A145" t="s">
        <v>1995</v>
      </c>
    </row>
    <row r="146" spans="1:1">
      <c r="A146" t="s">
        <v>1996</v>
      </c>
    </row>
    <row r="147" spans="1:1">
      <c r="A147" t="s">
        <v>1997</v>
      </c>
    </row>
    <row r="148" spans="1:1">
      <c r="A148" t="s">
        <v>1998</v>
      </c>
    </row>
    <row r="149" spans="1:1">
      <c r="A149" t="s">
        <v>1999</v>
      </c>
    </row>
    <row r="150" spans="1:1">
      <c r="A150" t="s">
        <v>2000</v>
      </c>
    </row>
    <row r="151" spans="1:1">
      <c r="A151" t="s">
        <v>2001</v>
      </c>
    </row>
  </sheetData>
  <mergeCells count="56">
    <mergeCell ref="A106:G106"/>
    <mergeCell ref="A107:M107"/>
    <mergeCell ref="A123:A125"/>
    <mergeCell ref="B123:I123"/>
    <mergeCell ref="B124:D124"/>
    <mergeCell ref="E124:I124"/>
    <mergeCell ref="A122:M122"/>
    <mergeCell ref="A108:A110"/>
    <mergeCell ref="B108:B110"/>
    <mergeCell ref="C108:C110"/>
    <mergeCell ref="D108:G108"/>
    <mergeCell ref="D109:D110"/>
    <mergeCell ref="E109:G109"/>
    <mergeCell ref="A99:A100"/>
    <mergeCell ref="B99:B100"/>
    <mergeCell ref="A101:A102"/>
    <mergeCell ref="B101:B102"/>
    <mergeCell ref="A103:A104"/>
    <mergeCell ref="B103:B104"/>
    <mergeCell ref="A93:A94"/>
    <mergeCell ref="B93:B94"/>
    <mergeCell ref="A95:A96"/>
    <mergeCell ref="B95:B96"/>
    <mergeCell ref="A97:A98"/>
    <mergeCell ref="B97:B98"/>
    <mergeCell ref="A87:A88"/>
    <mergeCell ref="B87:B88"/>
    <mergeCell ref="A89:A90"/>
    <mergeCell ref="B89:B90"/>
    <mergeCell ref="A91:A92"/>
    <mergeCell ref="B91:B92"/>
    <mergeCell ref="A81:A82"/>
    <mergeCell ref="B81:B82"/>
    <mergeCell ref="A83:A84"/>
    <mergeCell ref="B83:B84"/>
    <mergeCell ref="A85:A86"/>
    <mergeCell ref="B85:B86"/>
    <mergeCell ref="A75:A76"/>
    <mergeCell ref="B75:B76"/>
    <mergeCell ref="A77:A78"/>
    <mergeCell ref="B77:B78"/>
    <mergeCell ref="A79:A80"/>
    <mergeCell ref="B79:B80"/>
    <mergeCell ref="A69:A70"/>
    <mergeCell ref="B69:B70"/>
    <mergeCell ref="A71:A72"/>
    <mergeCell ref="B71:B72"/>
    <mergeCell ref="A73:A74"/>
    <mergeCell ref="B73:B74"/>
    <mergeCell ref="A67:A68"/>
    <mergeCell ref="B67:B68"/>
    <mergeCell ref="A42:A44"/>
    <mergeCell ref="B42:K42"/>
    <mergeCell ref="B43:F43"/>
    <mergeCell ref="G43:I43"/>
    <mergeCell ref="J43:K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T20"/>
  <sheetViews>
    <sheetView topLeftCell="A5" zoomScaleNormal="100" zoomScaleSheetLayoutView="100" workbookViewId="0">
      <pane xSplit="4" ySplit="2" topLeftCell="E16" activePane="bottomRight" state="frozen"/>
      <selection activeCell="A5" sqref="A5"/>
      <selection pane="topRight" activeCell="E5" sqref="E5"/>
      <selection pane="bottomLeft" activeCell="A7" sqref="A7"/>
      <selection pane="bottomRight" activeCell="C6" sqref="C6:AT6"/>
    </sheetView>
  </sheetViews>
  <sheetFormatPr defaultRowHeight="15"/>
  <cols>
    <col min="1" max="2" width="9.140625" style="1"/>
    <col min="3" max="3" width="7.5703125" style="1" bestFit="1" customWidth="1"/>
    <col min="4" max="4" width="16.5703125" style="1" bestFit="1" customWidth="1"/>
    <col min="5" max="5" width="42.7109375" style="1" bestFit="1" customWidth="1"/>
    <col min="6" max="6" width="16.5703125" style="1" bestFit="1" customWidth="1"/>
    <col min="7" max="7" width="14" style="1" bestFit="1" customWidth="1"/>
    <col min="8" max="8" width="12" style="1" bestFit="1" customWidth="1"/>
    <col min="9" max="9" width="14.7109375" style="1" bestFit="1" customWidth="1"/>
    <col min="10" max="10" width="11.85546875" style="1" bestFit="1" customWidth="1"/>
    <col min="11" max="11" width="13.7109375" style="1" customWidth="1"/>
    <col min="12" max="12" width="14.7109375" style="1" bestFit="1" customWidth="1"/>
    <col min="13" max="13" width="14.85546875" style="1" bestFit="1" customWidth="1"/>
    <col min="14" max="14" width="13.28515625" style="1" bestFit="1" customWidth="1"/>
    <col min="15" max="15" width="14.42578125" style="1" bestFit="1" customWidth="1"/>
    <col min="16" max="16" width="14.7109375" style="1" bestFit="1" customWidth="1"/>
    <col min="17" max="17" width="11.7109375" style="1" customWidth="1"/>
    <col min="18" max="18" width="15" style="1" bestFit="1" customWidth="1"/>
    <col min="19" max="19" width="16.85546875" style="1" customWidth="1"/>
    <col min="20" max="20" width="12" style="1" customWidth="1"/>
    <col min="21" max="21" width="10.7109375" style="1" customWidth="1"/>
    <col min="22" max="22" width="12" style="1" customWidth="1"/>
    <col min="23" max="23" width="14.7109375" style="1" customWidth="1"/>
    <col min="24" max="24" width="15.140625" style="1" customWidth="1"/>
    <col min="25" max="25" width="14.42578125" style="1" bestFit="1" customWidth="1"/>
    <col min="26" max="26" width="12.28515625" style="1" bestFit="1" customWidth="1"/>
    <col min="27" max="27" width="14.7109375" style="1" bestFit="1" customWidth="1"/>
    <col min="28" max="28" width="12.5703125" style="1" customWidth="1"/>
    <col min="29" max="31" width="6.28515625" style="1" bestFit="1" customWidth="1"/>
    <col min="32" max="32" width="14" style="1" bestFit="1" customWidth="1"/>
    <col min="33" max="33" width="14.140625" style="1" bestFit="1" customWidth="1"/>
    <col min="34" max="34" width="6.28515625" style="1" bestFit="1" customWidth="1"/>
    <col min="35" max="35" width="6.28515625" style="1" customWidth="1"/>
    <col min="36" max="36" width="7.140625" style="1" customWidth="1"/>
    <col min="37" max="37" width="7.28515625" style="1" customWidth="1"/>
    <col min="38" max="38" width="7.42578125" style="1" customWidth="1"/>
    <col min="39" max="41" width="6.28515625" style="1" customWidth="1"/>
    <col min="42" max="43" width="6.28515625" style="1" bestFit="1" customWidth="1"/>
    <col min="44" max="44" width="9" style="1" bestFit="1" customWidth="1"/>
    <col min="45" max="45" width="9.85546875" style="1" bestFit="1" customWidth="1"/>
    <col min="46" max="46" width="10.5703125" style="1" bestFit="1" customWidth="1"/>
    <col min="47" max="16384" width="9.140625" style="1"/>
  </cols>
  <sheetData>
    <row r="6" spans="1:46" ht="90" customHeight="1">
      <c r="C6" s="305" t="s">
        <v>114</v>
      </c>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row>
    <row r="7" spans="1:46" s="53" customFormat="1" ht="90" customHeight="1">
      <c r="C7" s="298" t="s">
        <v>86</v>
      </c>
      <c r="D7" s="308" t="s">
        <v>130</v>
      </c>
      <c r="E7" s="308" t="s">
        <v>115</v>
      </c>
      <c r="F7" s="308" t="s">
        <v>116</v>
      </c>
      <c r="G7" s="307" t="s">
        <v>88</v>
      </c>
      <c r="H7" s="307"/>
      <c r="I7" s="307"/>
      <c r="J7" s="307"/>
      <c r="K7" s="307"/>
      <c r="L7" s="307"/>
      <c r="M7" s="307"/>
      <c r="N7" s="307"/>
      <c r="O7" s="307"/>
      <c r="P7" s="307"/>
      <c r="Q7" s="307"/>
      <c r="R7" s="307"/>
      <c r="S7" s="307" t="s">
        <v>101</v>
      </c>
      <c r="T7" s="312" t="s">
        <v>102</v>
      </c>
      <c r="U7" s="313"/>
      <c r="V7" s="313"/>
      <c r="W7" s="313"/>
      <c r="X7" s="314"/>
      <c r="Y7" s="312" t="s">
        <v>131</v>
      </c>
      <c r="Z7" s="313"/>
      <c r="AA7" s="314"/>
      <c r="AB7" s="312" t="s">
        <v>106</v>
      </c>
      <c r="AC7" s="313"/>
      <c r="AD7" s="313"/>
      <c r="AE7" s="313"/>
      <c r="AF7" s="313"/>
      <c r="AG7" s="314"/>
      <c r="AH7" s="307" t="s">
        <v>109</v>
      </c>
      <c r="AI7" s="307"/>
      <c r="AJ7" s="307"/>
      <c r="AK7" s="307"/>
      <c r="AL7" s="307"/>
      <c r="AM7" s="307" t="s">
        <v>1725</v>
      </c>
      <c r="AN7" s="307"/>
      <c r="AO7" s="307"/>
      <c r="AP7" s="307"/>
      <c r="AQ7" s="307"/>
      <c r="AR7" s="307" t="s">
        <v>135</v>
      </c>
      <c r="AS7" s="307"/>
      <c r="AT7" s="307"/>
    </row>
    <row r="8" spans="1:46" s="53" customFormat="1" ht="60" customHeight="1">
      <c r="C8" s="311"/>
      <c r="D8" s="309"/>
      <c r="E8" s="309"/>
      <c r="F8" s="309"/>
      <c r="G8" s="308" t="s">
        <v>89</v>
      </c>
      <c r="H8" s="306" t="s">
        <v>87</v>
      </c>
      <c r="I8" s="306"/>
      <c r="J8" s="306"/>
      <c r="K8" s="306" t="s">
        <v>93</v>
      </c>
      <c r="L8" s="306"/>
      <c r="M8" s="306"/>
      <c r="N8" s="306" t="s">
        <v>95</v>
      </c>
      <c r="O8" s="306"/>
      <c r="P8" s="306"/>
      <c r="Q8" s="306"/>
      <c r="R8" s="306"/>
      <c r="S8" s="307"/>
      <c r="T8" s="308" t="s">
        <v>96</v>
      </c>
      <c r="U8" s="308" t="s">
        <v>97</v>
      </c>
      <c r="V8" s="308" t="s">
        <v>98</v>
      </c>
      <c r="W8" s="308" t="s">
        <v>99</v>
      </c>
      <c r="X8" s="308" t="s">
        <v>100</v>
      </c>
      <c r="Y8" s="300" t="s">
        <v>103</v>
      </c>
      <c r="Z8" s="300" t="s">
        <v>104</v>
      </c>
      <c r="AA8" s="300" t="s">
        <v>105</v>
      </c>
      <c r="AB8" s="300" t="s">
        <v>107</v>
      </c>
      <c r="AC8" s="312" t="s">
        <v>110</v>
      </c>
      <c r="AD8" s="313"/>
      <c r="AE8" s="314"/>
      <c r="AF8" s="300" t="s">
        <v>108</v>
      </c>
      <c r="AG8" s="300" t="s">
        <v>127</v>
      </c>
      <c r="AH8" s="302">
        <v>2019</v>
      </c>
      <c r="AI8" s="304">
        <v>2020</v>
      </c>
      <c r="AJ8" s="298">
        <v>2021</v>
      </c>
      <c r="AK8" s="298">
        <v>2022</v>
      </c>
      <c r="AL8" s="298">
        <v>2023</v>
      </c>
      <c r="AM8" s="298">
        <v>2019</v>
      </c>
      <c r="AN8" s="298">
        <v>2020</v>
      </c>
      <c r="AO8" s="298">
        <v>2021</v>
      </c>
      <c r="AP8" s="298">
        <v>2022</v>
      </c>
      <c r="AQ8" s="298">
        <v>2023</v>
      </c>
      <c r="AR8" s="298" t="s">
        <v>111</v>
      </c>
      <c r="AS8" s="298" t="s">
        <v>112</v>
      </c>
      <c r="AT8" s="298" t="s">
        <v>113</v>
      </c>
    </row>
    <row r="9" spans="1:46" s="53" customFormat="1" ht="28.5">
      <c r="C9" s="299"/>
      <c r="D9" s="310"/>
      <c r="E9" s="310"/>
      <c r="F9" s="310"/>
      <c r="G9" s="310"/>
      <c r="H9" s="64" t="s">
        <v>90</v>
      </c>
      <c r="I9" s="64" t="s">
        <v>91</v>
      </c>
      <c r="J9" s="64" t="s">
        <v>92</v>
      </c>
      <c r="K9" s="64" t="s">
        <v>129</v>
      </c>
      <c r="L9" s="64" t="s">
        <v>126</v>
      </c>
      <c r="M9" s="64" t="s">
        <v>94</v>
      </c>
      <c r="N9" s="64" t="s">
        <v>117</v>
      </c>
      <c r="O9" s="64" t="s">
        <v>125</v>
      </c>
      <c r="P9" s="64" t="s">
        <v>118</v>
      </c>
      <c r="Q9" s="64" t="s">
        <v>119</v>
      </c>
      <c r="R9" s="64" t="s">
        <v>120</v>
      </c>
      <c r="S9" s="307"/>
      <c r="T9" s="310"/>
      <c r="U9" s="310"/>
      <c r="V9" s="310"/>
      <c r="W9" s="310"/>
      <c r="X9" s="310"/>
      <c r="Y9" s="301"/>
      <c r="Z9" s="301"/>
      <c r="AA9" s="301"/>
      <c r="AB9" s="301"/>
      <c r="AC9" s="54">
        <v>2021</v>
      </c>
      <c r="AD9" s="54">
        <v>2022</v>
      </c>
      <c r="AE9" s="54">
        <v>2023</v>
      </c>
      <c r="AF9" s="301"/>
      <c r="AG9" s="301"/>
      <c r="AH9" s="303"/>
      <c r="AI9" s="304"/>
      <c r="AJ9" s="299"/>
      <c r="AK9" s="299"/>
      <c r="AL9" s="299"/>
      <c r="AM9" s="299"/>
      <c r="AN9" s="299"/>
      <c r="AO9" s="299"/>
      <c r="AP9" s="299"/>
      <c r="AQ9" s="299"/>
      <c r="AR9" s="299"/>
      <c r="AS9" s="299"/>
      <c r="AT9" s="299"/>
    </row>
    <row r="10" spans="1:46" s="53" customFormat="1">
      <c r="C10" s="55" t="s">
        <v>3</v>
      </c>
      <c r="D10" s="56">
        <v>1</v>
      </c>
      <c r="E10" s="56">
        <v>2</v>
      </c>
      <c r="F10" s="56">
        <v>3</v>
      </c>
      <c r="G10" s="56">
        <v>4</v>
      </c>
      <c r="H10" s="56">
        <v>5</v>
      </c>
      <c r="I10" s="56">
        <v>6</v>
      </c>
      <c r="J10" s="56">
        <v>7</v>
      </c>
      <c r="K10" s="56">
        <v>8</v>
      </c>
      <c r="L10" s="56">
        <v>9</v>
      </c>
      <c r="M10" s="56">
        <v>10</v>
      </c>
      <c r="N10" s="56">
        <v>11</v>
      </c>
      <c r="O10" s="56">
        <v>12</v>
      </c>
      <c r="P10" s="56">
        <v>13</v>
      </c>
      <c r="Q10" s="56">
        <v>14</v>
      </c>
      <c r="R10" s="56">
        <v>15</v>
      </c>
      <c r="S10" s="56">
        <v>16</v>
      </c>
      <c r="T10" s="56">
        <v>17</v>
      </c>
      <c r="U10" s="56">
        <v>18</v>
      </c>
      <c r="V10" s="56">
        <v>19</v>
      </c>
      <c r="W10" s="56">
        <v>20</v>
      </c>
      <c r="X10" s="56">
        <v>21</v>
      </c>
      <c r="Y10" s="56">
        <v>22</v>
      </c>
      <c r="Z10" s="56">
        <v>23</v>
      </c>
      <c r="AA10" s="56">
        <v>24</v>
      </c>
      <c r="AB10" s="56">
        <v>25</v>
      </c>
      <c r="AC10" s="56">
        <v>26</v>
      </c>
      <c r="AD10" s="56">
        <v>27</v>
      </c>
      <c r="AE10" s="56">
        <v>28</v>
      </c>
      <c r="AF10" s="56">
        <v>29</v>
      </c>
      <c r="AG10" s="56">
        <v>30</v>
      </c>
      <c r="AH10" s="56">
        <v>31</v>
      </c>
      <c r="AI10" s="56"/>
      <c r="AJ10" s="56">
        <v>32</v>
      </c>
      <c r="AK10" s="56"/>
      <c r="AL10" s="56">
        <v>33</v>
      </c>
      <c r="AM10" s="56">
        <v>34</v>
      </c>
      <c r="AN10" s="56"/>
      <c r="AO10" s="56"/>
      <c r="AP10" s="56">
        <v>35</v>
      </c>
      <c r="AQ10" s="56">
        <v>36</v>
      </c>
      <c r="AR10" s="56">
        <v>37</v>
      </c>
      <c r="AS10" s="56">
        <v>38</v>
      </c>
      <c r="AT10" s="56">
        <v>39</v>
      </c>
    </row>
    <row r="11" spans="1:46" s="53" customFormat="1" ht="90.75" customHeight="1">
      <c r="A11" s="94"/>
      <c r="B11" s="94"/>
      <c r="C11" s="66">
        <v>1</v>
      </c>
      <c r="D11" s="65" t="s">
        <v>145</v>
      </c>
      <c r="E11" s="147" t="s">
        <v>582</v>
      </c>
      <c r="F11" s="148">
        <v>0.47799999999999998</v>
      </c>
      <c r="G11" s="96">
        <v>916629</v>
      </c>
      <c r="H11" s="96">
        <v>420033</v>
      </c>
      <c r="I11" s="96">
        <v>496596</v>
      </c>
      <c r="J11" s="96"/>
      <c r="K11" s="96">
        <v>360271</v>
      </c>
      <c r="L11" s="96"/>
      <c r="M11" s="96">
        <v>208702</v>
      </c>
      <c r="N11" s="96">
        <v>97883</v>
      </c>
      <c r="O11" s="96">
        <v>167761</v>
      </c>
      <c r="P11" s="96">
        <v>33231</v>
      </c>
      <c r="Q11" s="96">
        <v>119586</v>
      </c>
      <c r="R11" s="96">
        <v>150512</v>
      </c>
      <c r="S11" s="96" t="s">
        <v>1332</v>
      </c>
      <c r="T11" s="96">
        <v>156271</v>
      </c>
      <c r="U11" s="96">
        <v>133474</v>
      </c>
      <c r="V11" s="96">
        <v>104101</v>
      </c>
      <c r="W11" s="149">
        <v>247129</v>
      </c>
      <c r="X11" s="149">
        <v>275654</v>
      </c>
      <c r="Y11" s="150">
        <v>45427</v>
      </c>
      <c r="Z11" s="151">
        <v>45565</v>
      </c>
      <c r="AA11" s="123">
        <v>139</v>
      </c>
      <c r="AB11" s="123" t="s">
        <v>133</v>
      </c>
      <c r="AC11" s="123">
        <v>18</v>
      </c>
      <c r="AD11" s="123">
        <v>8</v>
      </c>
      <c r="AE11" s="123">
        <v>14</v>
      </c>
      <c r="AF11" s="122" t="s">
        <v>1127</v>
      </c>
      <c r="AG11" s="122" t="s">
        <v>1124</v>
      </c>
      <c r="AH11" s="149">
        <v>2.74</v>
      </c>
      <c r="AI11" s="149">
        <v>174.91</v>
      </c>
      <c r="AJ11" s="149">
        <v>840.75</v>
      </c>
      <c r="AK11" s="149">
        <v>110.94</v>
      </c>
      <c r="AL11" s="149">
        <v>144.38</v>
      </c>
      <c r="AM11" s="149">
        <v>474</v>
      </c>
      <c r="AN11" s="149"/>
      <c r="AO11" s="149"/>
      <c r="AP11" s="149"/>
      <c r="AQ11" s="149">
        <v>48.4</v>
      </c>
      <c r="AR11" s="51"/>
      <c r="AS11" s="97"/>
      <c r="AT11" s="51"/>
    </row>
    <row r="12" spans="1:46" s="53" customFormat="1" ht="79.5" customHeight="1">
      <c r="A12" s="94"/>
      <c r="B12" s="94"/>
      <c r="C12" s="66">
        <v>2</v>
      </c>
      <c r="D12" s="66" t="s">
        <v>146</v>
      </c>
      <c r="E12" s="147" t="s">
        <v>582</v>
      </c>
      <c r="F12" s="148">
        <v>0.64200000000000002</v>
      </c>
      <c r="G12" s="96">
        <v>893262</v>
      </c>
      <c r="H12" s="96">
        <v>291080</v>
      </c>
      <c r="I12" s="96">
        <v>602182</v>
      </c>
      <c r="J12" s="96"/>
      <c r="K12" s="96">
        <v>474690</v>
      </c>
      <c r="L12" s="96"/>
      <c r="M12" s="96">
        <v>152662</v>
      </c>
      <c r="N12" s="96">
        <v>131180</v>
      </c>
      <c r="O12" s="96">
        <v>167090</v>
      </c>
      <c r="P12" s="96">
        <v>23928</v>
      </c>
      <c r="Q12" s="96">
        <v>104500</v>
      </c>
      <c r="R12" s="96">
        <v>200654</v>
      </c>
      <c r="S12" s="96" t="s">
        <v>1130</v>
      </c>
      <c r="T12" s="96">
        <v>106319</v>
      </c>
      <c r="U12" s="96">
        <v>191207</v>
      </c>
      <c r="V12" s="96">
        <v>274987</v>
      </c>
      <c r="W12" s="123">
        <v>310364</v>
      </c>
      <c r="X12" s="123">
        <v>10385</v>
      </c>
      <c r="Y12" s="150">
        <v>45427</v>
      </c>
      <c r="Z12" s="151">
        <v>45565</v>
      </c>
      <c r="AA12" s="123">
        <v>139</v>
      </c>
      <c r="AB12" s="123" t="s">
        <v>133</v>
      </c>
      <c r="AC12" s="123">
        <v>12</v>
      </c>
      <c r="AD12" s="123">
        <v>0</v>
      </c>
      <c r="AE12" s="123">
        <v>8</v>
      </c>
      <c r="AF12" s="82" t="s">
        <v>1129</v>
      </c>
      <c r="AG12" s="122" t="s">
        <v>1125</v>
      </c>
      <c r="AH12" s="149">
        <v>22.8</v>
      </c>
      <c r="AI12" s="149">
        <v>28.51</v>
      </c>
      <c r="AJ12" s="149">
        <v>640.99</v>
      </c>
      <c r="AK12" s="149">
        <v>0</v>
      </c>
      <c r="AL12" s="149">
        <v>27.44</v>
      </c>
      <c r="AM12" s="149"/>
      <c r="AN12" s="149"/>
      <c r="AO12" s="149"/>
      <c r="AP12" s="149">
        <v>28.8</v>
      </c>
      <c r="AQ12" s="149">
        <v>10.1</v>
      </c>
      <c r="AR12" s="51"/>
      <c r="AS12" s="97"/>
      <c r="AT12" s="51"/>
    </row>
    <row r="13" spans="1:46" s="53" customFormat="1" ht="75">
      <c r="A13" s="94"/>
      <c r="B13" s="94"/>
      <c r="C13" s="95">
        <v>3</v>
      </c>
      <c r="D13" s="65" t="s">
        <v>143</v>
      </c>
      <c r="E13" s="152" t="s">
        <v>582</v>
      </c>
      <c r="F13" s="148">
        <v>0.24</v>
      </c>
      <c r="G13" s="96">
        <v>663622</v>
      </c>
      <c r="H13" s="96">
        <v>663622</v>
      </c>
      <c r="I13" s="96"/>
      <c r="J13" s="96"/>
      <c r="K13" s="96">
        <v>158506</v>
      </c>
      <c r="L13" s="96"/>
      <c r="M13" s="96">
        <v>195048</v>
      </c>
      <c r="N13" s="96">
        <v>15710</v>
      </c>
      <c r="O13" s="96">
        <v>110596</v>
      </c>
      <c r="P13" s="96">
        <v>16833</v>
      </c>
      <c r="Q13" s="96">
        <v>84067</v>
      </c>
      <c r="R13" s="96">
        <v>126348</v>
      </c>
      <c r="S13" s="96" t="s">
        <v>1333</v>
      </c>
      <c r="T13" s="96">
        <v>30373</v>
      </c>
      <c r="U13" s="96">
        <v>50203</v>
      </c>
      <c r="V13" s="96">
        <v>108766</v>
      </c>
      <c r="W13" s="149">
        <v>252179</v>
      </c>
      <c r="X13" s="149">
        <v>222101</v>
      </c>
      <c r="Y13" s="150">
        <v>45427</v>
      </c>
      <c r="Z13" s="151">
        <v>45565</v>
      </c>
      <c r="AA13" s="123">
        <v>139</v>
      </c>
      <c r="AB13" s="123" t="s">
        <v>133</v>
      </c>
      <c r="AC13" s="123">
        <v>7</v>
      </c>
      <c r="AD13" s="123">
        <v>3</v>
      </c>
      <c r="AE13" s="123">
        <v>4</v>
      </c>
      <c r="AF13" s="82" t="s">
        <v>1129</v>
      </c>
      <c r="AG13" s="122" t="s">
        <v>1125</v>
      </c>
      <c r="AH13" s="149">
        <v>9.3800000000000008</v>
      </c>
      <c r="AI13" s="149">
        <v>9.5</v>
      </c>
      <c r="AJ13" s="149">
        <v>8.4</v>
      </c>
      <c r="AK13" s="149">
        <v>8.9</v>
      </c>
      <c r="AL13" s="149">
        <v>3.5</v>
      </c>
      <c r="AM13" s="149"/>
      <c r="AN13" s="149"/>
      <c r="AO13" s="149"/>
      <c r="AP13" s="149">
        <v>174</v>
      </c>
      <c r="AQ13" s="149">
        <v>60.6</v>
      </c>
      <c r="AR13" s="97"/>
      <c r="AS13" s="51"/>
      <c r="AT13" s="51"/>
    </row>
    <row r="14" spans="1:46" s="53" customFormat="1" ht="89.25" customHeight="1">
      <c r="A14" s="94"/>
      <c r="B14" s="94"/>
      <c r="C14" s="66">
        <v>4</v>
      </c>
      <c r="D14" s="66" t="s">
        <v>141</v>
      </c>
      <c r="E14" s="96" t="s">
        <v>581</v>
      </c>
      <c r="F14" s="148">
        <v>0.16800000000000001</v>
      </c>
      <c r="G14" s="96">
        <v>1788355</v>
      </c>
      <c r="H14" s="96">
        <v>1788355</v>
      </c>
      <c r="I14" s="96"/>
      <c r="J14" s="96"/>
      <c r="K14" s="96">
        <v>409593</v>
      </c>
      <c r="L14" s="96"/>
      <c r="M14" s="96">
        <v>330425</v>
      </c>
      <c r="N14" s="96">
        <v>45294</v>
      </c>
      <c r="O14" s="96">
        <v>171574</v>
      </c>
      <c r="P14" s="96">
        <v>48481</v>
      </c>
      <c r="Q14" s="96">
        <v>244934</v>
      </c>
      <c r="R14" s="96">
        <v>229735</v>
      </c>
      <c r="S14" s="96" t="s">
        <v>1130</v>
      </c>
      <c r="T14" s="96">
        <v>897224</v>
      </c>
      <c r="U14" s="96">
        <v>205056</v>
      </c>
      <c r="V14" s="96">
        <v>164395</v>
      </c>
      <c r="W14" s="149">
        <v>437782</v>
      </c>
      <c r="X14" s="149">
        <v>83898</v>
      </c>
      <c r="Y14" s="150">
        <v>45427</v>
      </c>
      <c r="Z14" s="151">
        <v>45565</v>
      </c>
      <c r="AA14" s="123">
        <v>139</v>
      </c>
      <c r="AB14" s="123" t="s">
        <v>133</v>
      </c>
      <c r="AC14" s="123">
        <v>1</v>
      </c>
      <c r="AD14" s="123">
        <v>3</v>
      </c>
      <c r="AE14" s="123">
        <v>1</v>
      </c>
      <c r="AF14" s="82" t="s">
        <v>1129</v>
      </c>
      <c r="AG14" s="153" t="s">
        <v>134</v>
      </c>
      <c r="AH14" s="149">
        <v>6.84</v>
      </c>
      <c r="AI14" s="149">
        <v>30.23</v>
      </c>
      <c r="AJ14" s="149">
        <v>1.2</v>
      </c>
      <c r="AK14" s="149">
        <v>17.309999999999999</v>
      </c>
      <c r="AL14" s="149">
        <v>0.2</v>
      </c>
      <c r="AM14" s="149"/>
      <c r="AN14" s="149">
        <v>20</v>
      </c>
      <c r="AO14" s="149"/>
      <c r="AP14" s="149"/>
      <c r="AQ14" s="149"/>
      <c r="AR14" s="97"/>
      <c r="AS14" s="51"/>
      <c r="AT14" s="51"/>
    </row>
    <row r="15" spans="1:46" s="53" customFormat="1" ht="96.75" customHeight="1">
      <c r="A15" s="94"/>
      <c r="B15" s="94"/>
      <c r="C15" s="66">
        <v>5</v>
      </c>
      <c r="D15" s="65" t="s">
        <v>142</v>
      </c>
      <c r="E15" s="96" t="s">
        <v>581</v>
      </c>
      <c r="F15" s="148">
        <v>0.50900000000000001</v>
      </c>
      <c r="G15" s="96">
        <v>419459</v>
      </c>
      <c r="H15" s="96">
        <v>331573</v>
      </c>
      <c r="I15" s="96">
        <v>87886</v>
      </c>
      <c r="J15" s="96"/>
      <c r="K15" s="96">
        <v>214728</v>
      </c>
      <c r="L15" s="96"/>
      <c r="M15" s="96">
        <v>48010</v>
      </c>
      <c r="N15" s="96">
        <v>73547</v>
      </c>
      <c r="O15" s="96">
        <v>101185</v>
      </c>
      <c r="P15" s="96">
        <v>7430</v>
      </c>
      <c r="Q15" s="96">
        <v>46352</v>
      </c>
      <c r="R15" s="96">
        <v>34224</v>
      </c>
      <c r="S15" s="96" t="s">
        <v>1130</v>
      </c>
      <c r="T15" s="96">
        <v>109105</v>
      </c>
      <c r="U15" s="96">
        <v>52214</v>
      </c>
      <c r="V15" s="96">
        <v>31543</v>
      </c>
      <c r="W15" s="149">
        <v>100436</v>
      </c>
      <c r="X15" s="149">
        <v>126161</v>
      </c>
      <c r="Y15" s="150">
        <v>45427</v>
      </c>
      <c r="Z15" s="151">
        <v>45565</v>
      </c>
      <c r="AA15" s="123">
        <v>139</v>
      </c>
      <c r="AB15" s="123" t="s">
        <v>133</v>
      </c>
      <c r="AC15" s="123">
        <v>1</v>
      </c>
      <c r="AD15" s="123">
        <v>2</v>
      </c>
      <c r="AE15" s="123">
        <v>5</v>
      </c>
      <c r="AF15" s="122" t="s">
        <v>1127</v>
      </c>
      <c r="AG15" s="122" t="s">
        <v>1125</v>
      </c>
      <c r="AH15" s="149">
        <v>23.69</v>
      </c>
      <c r="AI15" s="149">
        <v>12.96</v>
      </c>
      <c r="AJ15" s="149">
        <v>1.5</v>
      </c>
      <c r="AK15" s="149">
        <v>1.9</v>
      </c>
      <c r="AL15" s="149">
        <v>14.13</v>
      </c>
      <c r="AM15" s="149"/>
      <c r="AN15" s="149"/>
      <c r="AO15" s="149"/>
      <c r="AP15" s="149">
        <v>50.2</v>
      </c>
      <c r="AQ15" s="149"/>
      <c r="AR15" s="51"/>
      <c r="AS15" s="97"/>
      <c r="AT15" s="51"/>
    </row>
    <row r="16" spans="1:46" s="53" customFormat="1" ht="90">
      <c r="A16" s="94"/>
      <c r="B16" s="94"/>
      <c r="C16" s="66">
        <v>6</v>
      </c>
      <c r="D16" s="65" t="s">
        <v>137</v>
      </c>
      <c r="E16" s="96" t="s">
        <v>581</v>
      </c>
      <c r="F16" s="148">
        <v>0.47399999999999998</v>
      </c>
      <c r="G16" s="96">
        <v>684665</v>
      </c>
      <c r="H16" s="96">
        <v>391076</v>
      </c>
      <c r="I16" s="96">
        <v>293589</v>
      </c>
      <c r="J16" s="96"/>
      <c r="K16" s="96">
        <v>233225</v>
      </c>
      <c r="L16" s="96"/>
      <c r="M16" s="96">
        <v>90346</v>
      </c>
      <c r="N16" s="96">
        <v>63820</v>
      </c>
      <c r="O16" s="96">
        <v>125406</v>
      </c>
      <c r="P16" s="96">
        <v>11667</v>
      </c>
      <c r="Q16" s="96">
        <v>37466</v>
      </c>
      <c r="R16" s="96">
        <v>85212</v>
      </c>
      <c r="S16" s="96" t="s">
        <v>1334</v>
      </c>
      <c r="T16" s="96">
        <v>73843</v>
      </c>
      <c r="U16" s="96">
        <v>40057</v>
      </c>
      <c r="V16" s="96">
        <v>41063</v>
      </c>
      <c r="W16" s="149">
        <v>196940</v>
      </c>
      <c r="X16" s="149">
        <v>332762</v>
      </c>
      <c r="Y16" s="150">
        <v>45427</v>
      </c>
      <c r="Z16" s="151">
        <v>45565</v>
      </c>
      <c r="AA16" s="123">
        <v>139</v>
      </c>
      <c r="AB16" s="123" t="s">
        <v>133</v>
      </c>
      <c r="AC16" s="123">
        <v>1</v>
      </c>
      <c r="AD16" s="123">
        <v>0</v>
      </c>
      <c r="AE16" s="123">
        <v>4</v>
      </c>
      <c r="AF16" s="122" t="s">
        <v>1127</v>
      </c>
      <c r="AG16" s="122" t="s">
        <v>1123</v>
      </c>
      <c r="AH16" s="149">
        <v>0</v>
      </c>
      <c r="AI16" s="149">
        <v>12.57</v>
      </c>
      <c r="AJ16" s="149">
        <v>2.1</v>
      </c>
      <c r="AK16" s="149">
        <v>0</v>
      </c>
      <c r="AL16" s="149">
        <v>14.27</v>
      </c>
      <c r="AM16" s="149"/>
      <c r="AN16" s="149"/>
      <c r="AO16" s="149"/>
      <c r="AP16" s="149"/>
      <c r="AQ16" s="149">
        <v>24.6</v>
      </c>
      <c r="AR16" s="123"/>
      <c r="AS16" s="73"/>
      <c r="AT16" s="66"/>
    </row>
    <row r="17" spans="3:46" ht="75">
      <c r="C17" s="66">
        <v>7</v>
      </c>
      <c r="D17" s="70" t="s">
        <v>138</v>
      </c>
      <c r="E17" s="96" t="s">
        <v>581</v>
      </c>
      <c r="F17" s="148">
        <v>0.67400000000000004</v>
      </c>
      <c r="G17" s="149">
        <v>681462</v>
      </c>
      <c r="H17" s="149">
        <v>180346</v>
      </c>
      <c r="I17" s="149">
        <v>501116</v>
      </c>
      <c r="J17" s="149"/>
      <c r="K17" s="149">
        <v>406111</v>
      </c>
      <c r="L17" s="123"/>
      <c r="M17" s="123">
        <v>74815</v>
      </c>
      <c r="N17" s="123">
        <v>169701</v>
      </c>
      <c r="O17" s="123">
        <v>162817</v>
      </c>
      <c r="P17" s="123">
        <v>14836</v>
      </c>
      <c r="Q17" s="123">
        <v>41516</v>
      </c>
      <c r="R17" s="123">
        <v>92056</v>
      </c>
      <c r="S17" s="96" t="s">
        <v>1130</v>
      </c>
      <c r="T17" s="149">
        <v>209818</v>
      </c>
      <c r="U17" s="149">
        <v>80459</v>
      </c>
      <c r="V17" s="149">
        <v>74358</v>
      </c>
      <c r="W17" s="149">
        <v>119769</v>
      </c>
      <c r="X17" s="149">
        <v>197058</v>
      </c>
      <c r="Y17" s="150">
        <v>45427</v>
      </c>
      <c r="Z17" s="151">
        <v>45565</v>
      </c>
      <c r="AA17" s="123">
        <v>139</v>
      </c>
      <c r="AB17" s="123" t="s">
        <v>133</v>
      </c>
      <c r="AC17" s="123">
        <v>9</v>
      </c>
      <c r="AD17" s="123">
        <v>1</v>
      </c>
      <c r="AE17" s="123">
        <v>12</v>
      </c>
      <c r="AF17" s="82" t="s">
        <v>1129</v>
      </c>
      <c r="AG17" s="153" t="s">
        <v>1126</v>
      </c>
      <c r="AH17" s="149">
        <v>8.1</v>
      </c>
      <c r="AI17" s="149">
        <v>35.869999999999997</v>
      </c>
      <c r="AJ17" s="149">
        <v>315.61</v>
      </c>
      <c r="AK17" s="149">
        <v>7.9</v>
      </c>
      <c r="AL17" s="149">
        <v>32.130000000000003</v>
      </c>
      <c r="AM17" s="149">
        <v>93</v>
      </c>
      <c r="AN17" s="149">
        <v>20.7</v>
      </c>
      <c r="AO17" s="149">
        <v>3</v>
      </c>
      <c r="AP17" s="149">
        <v>33.9</v>
      </c>
      <c r="AQ17" s="149">
        <v>10.6</v>
      </c>
      <c r="AR17" s="73"/>
      <c r="AS17" s="66"/>
      <c r="AT17" s="66"/>
    </row>
    <row r="18" spans="3:46" ht="90">
      <c r="C18" s="66">
        <v>8</v>
      </c>
      <c r="D18" s="65" t="s">
        <v>132</v>
      </c>
      <c r="E18" s="96" t="s">
        <v>581</v>
      </c>
      <c r="F18" s="148">
        <v>0.65700000000000003</v>
      </c>
      <c r="G18" s="96">
        <v>922175</v>
      </c>
      <c r="H18" s="96">
        <v>160374</v>
      </c>
      <c r="I18" s="96">
        <v>761801</v>
      </c>
      <c r="J18" s="96"/>
      <c r="K18" s="96">
        <v>520405</v>
      </c>
      <c r="L18" s="96"/>
      <c r="M18" s="96">
        <v>147842</v>
      </c>
      <c r="N18" s="96">
        <v>161335</v>
      </c>
      <c r="O18" s="96">
        <v>239692</v>
      </c>
      <c r="P18" s="96">
        <v>16298</v>
      </c>
      <c r="Q18" s="96">
        <v>44697</v>
      </c>
      <c r="R18" s="96">
        <v>206225</v>
      </c>
      <c r="S18" s="96" t="s">
        <v>1335</v>
      </c>
      <c r="T18" s="96">
        <v>173423</v>
      </c>
      <c r="U18" s="96">
        <v>94956</v>
      </c>
      <c r="V18" s="96">
        <v>115457</v>
      </c>
      <c r="W18" s="149">
        <v>320917</v>
      </c>
      <c r="X18" s="149">
        <v>217422</v>
      </c>
      <c r="Y18" s="150">
        <v>45427</v>
      </c>
      <c r="Z18" s="151">
        <v>45565</v>
      </c>
      <c r="AA18" s="123">
        <v>139</v>
      </c>
      <c r="AB18" s="123" t="s">
        <v>133</v>
      </c>
      <c r="AC18" s="123">
        <v>6</v>
      </c>
      <c r="AD18" s="123">
        <v>21</v>
      </c>
      <c r="AE18" s="123">
        <v>20</v>
      </c>
      <c r="AF18" s="122" t="s">
        <v>1128</v>
      </c>
      <c r="AG18" s="153" t="s">
        <v>1124</v>
      </c>
      <c r="AH18" s="149">
        <v>12.96</v>
      </c>
      <c r="AI18" s="149">
        <v>5.71</v>
      </c>
      <c r="AJ18" s="149">
        <v>2.1</v>
      </c>
      <c r="AK18" s="149">
        <v>42.03</v>
      </c>
      <c r="AL18" s="149">
        <v>9.98</v>
      </c>
      <c r="AM18" s="149">
        <v>19.5</v>
      </c>
      <c r="AN18" s="149">
        <v>32.200000000000003</v>
      </c>
      <c r="AO18" s="149">
        <v>37.700000000000003</v>
      </c>
      <c r="AP18" s="149">
        <v>20.5</v>
      </c>
      <c r="AQ18" s="149">
        <v>0.75</v>
      </c>
      <c r="AR18" s="66"/>
      <c r="AS18" s="73"/>
      <c r="AT18" s="66"/>
    </row>
    <row r="19" spans="3:46" ht="90">
      <c r="C19" s="66">
        <v>9</v>
      </c>
      <c r="D19" s="65" t="s">
        <v>140</v>
      </c>
      <c r="E19" s="96" t="s">
        <v>581</v>
      </c>
      <c r="F19" s="148">
        <v>0.629</v>
      </c>
      <c r="G19" s="96">
        <v>400648</v>
      </c>
      <c r="H19" s="96">
        <v>124262</v>
      </c>
      <c r="I19" s="96">
        <v>276386</v>
      </c>
      <c r="J19" s="96"/>
      <c r="K19" s="96">
        <v>240793</v>
      </c>
      <c r="L19" s="96"/>
      <c r="M19" s="96">
        <v>14521</v>
      </c>
      <c r="N19" s="96">
        <v>99548</v>
      </c>
      <c r="O19" s="96">
        <v>99017</v>
      </c>
      <c r="P19" s="96">
        <v>8433</v>
      </c>
      <c r="Q19" s="96">
        <v>12575</v>
      </c>
      <c r="R19" s="96">
        <v>35741</v>
      </c>
      <c r="S19" s="96" t="s">
        <v>1336</v>
      </c>
      <c r="T19" s="96">
        <v>117308</v>
      </c>
      <c r="U19" s="96">
        <v>73508</v>
      </c>
      <c r="V19" s="96">
        <v>33989</v>
      </c>
      <c r="W19" s="149">
        <v>30731</v>
      </c>
      <c r="X19" s="149">
        <v>145112</v>
      </c>
      <c r="Y19" s="150">
        <v>45427</v>
      </c>
      <c r="Z19" s="151">
        <v>45565</v>
      </c>
      <c r="AA19" s="123">
        <v>139</v>
      </c>
      <c r="AB19" s="123" t="s">
        <v>133</v>
      </c>
      <c r="AC19" s="123">
        <v>9</v>
      </c>
      <c r="AD19" s="123">
        <v>5</v>
      </c>
      <c r="AE19" s="123">
        <v>3</v>
      </c>
      <c r="AF19" s="122" t="s">
        <v>1127</v>
      </c>
      <c r="AG19" s="153" t="s">
        <v>1124</v>
      </c>
      <c r="AH19" s="149">
        <v>16</v>
      </c>
      <c r="AI19" s="149">
        <v>5.63</v>
      </c>
      <c r="AJ19" s="149">
        <v>79.239999999999995</v>
      </c>
      <c r="AK19" s="149">
        <v>2.96</v>
      </c>
      <c r="AL19" s="149">
        <v>33.5</v>
      </c>
      <c r="AM19" s="149">
        <v>11.7</v>
      </c>
      <c r="AN19" s="149"/>
      <c r="AO19" s="149"/>
      <c r="AP19" s="149">
        <v>58.6</v>
      </c>
      <c r="AQ19" s="149"/>
      <c r="AR19" s="51"/>
      <c r="AS19" s="97"/>
      <c r="AT19" s="51"/>
    </row>
    <row r="20" spans="3:46" ht="75">
      <c r="C20" s="74">
        <v>10</v>
      </c>
      <c r="D20" s="66" t="s">
        <v>144</v>
      </c>
      <c r="E20" s="96" t="s">
        <v>581</v>
      </c>
      <c r="F20" s="148">
        <v>0.375</v>
      </c>
      <c r="G20" s="149">
        <v>2084874</v>
      </c>
      <c r="H20" s="149">
        <v>1681790</v>
      </c>
      <c r="I20" s="149">
        <v>403084</v>
      </c>
      <c r="J20" s="149"/>
      <c r="K20" s="149">
        <v>715456</v>
      </c>
      <c r="L20" s="154"/>
      <c r="M20" s="149">
        <v>147212</v>
      </c>
      <c r="N20" s="149">
        <v>114704</v>
      </c>
      <c r="O20" s="149">
        <v>130881</v>
      </c>
      <c r="P20" s="149">
        <v>55940</v>
      </c>
      <c r="Q20" s="149">
        <v>298626</v>
      </c>
      <c r="R20" s="149">
        <v>262517</v>
      </c>
      <c r="S20" s="96" t="s">
        <v>1130</v>
      </c>
      <c r="T20" s="149">
        <v>156873</v>
      </c>
      <c r="U20" s="149">
        <v>75146</v>
      </c>
      <c r="V20" s="149">
        <v>346630</v>
      </c>
      <c r="W20" s="149">
        <v>769972</v>
      </c>
      <c r="X20" s="149">
        <v>736253</v>
      </c>
      <c r="Y20" s="150">
        <v>45427</v>
      </c>
      <c r="Z20" s="151">
        <v>45565</v>
      </c>
      <c r="AA20" s="123">
        <v>139</v>
      </c>
      <c r="AB20" s="123" t="s">
        <v>133</v>
      </c>
      <c r="AC20" s="123">
        <v>0</v>
      </c>
      <c r="AD20" s="123">
        <v>1</v>
      </c>
      <c r="AE20" s="123">
        <v>2</v>
      </c>
      <c r="AF20" s="122" t="s">
        <v>1128</v>
      </c>
      <c r="AG20" s="122" t="s">
        <v>1125</v>
      </c>
      <c r="AH20" s="149">
        <v>2</v>
      </c>
      <c r="AI20" s="149">
        <v>4</v>
      </c>
      <c r="AJ20" s="149">
        <v>0</v>
      </c>
      <c r="AK20" s="149">
        <v>2.1</v>
      </c>
      <c r="AL20" s="149">
        <v>2.64</v>
      </c>
      <c r="AM20" s="155"/>
      <c r="AN20" s="155"/>
      <c r="AO20" s="155"/>
      <c r="AP20" s="155"/>
      <c r="AQ20" s="155"/>
      <c r="AR20" s="97"/>
      <c r="AS20" s="51"/>
      <c r="AT20" s="51"/>
    </row>
  </sheetData>
  <mergeCells count="42">
    <mergeCell ref="AB7:AG7"/>
    <mergeCell ref="AC8:AE8"/>
    <mergeCell ref="N8:R8"/>
    <mergeCell ref="S7:S9"/>
    <mergeCell ref="T7:X7"/>
    <mergeCell ref="Y7:AA7"/>
    <mergeCell ref="U8:U9"/>
    <mergeCell ref="T8:T9"/>
    <mergeCell ref="Z8:Z9"/>
    <mergeCell ref="AA8:AA9"/>
    <mergeCell ref="AB8:AB9"/>
    <mergeCell ref="C6:AT6"/>
    <mergeCell ref="H8:J8"/>
    <mergeCell ref="K8:M8"/>
    <mergeCell ref="G7:R7"/>
    <mergeCell ref="AR7:AT7"/>
    <mergeCell ref="D7:D9"/>
    <mergeCell ref="E7:E9"/>
    <mergeCell ref="F7:F9"/>
    <mergeCell ref="C7:C9"/>
    <mergeCell ref="G8:G9"/>
    <mergeCell ref="AH7:AL7"/>
    <mergeCell ref="AM7:AQ7"/>
    <mergeCell ref="Y8:Y9"/>
    <mergeCell ref="X8:X9"/>
    <mergeCell ref="W8:W9"/>
    <mergeCell ref="V8:V9"/>
    <mergeCell ref="AJ8:AJ9"/>
    <mergeCell ref="AF8:AF9"/>
    <mergeCell ref="AG8:AG9"/>
    <mergeCell ref="AK8:AK9"/>
    <mergeCell ref="AL8:AL9"/>
    <mergeCell ref="AH8:AH9"/>
    <mergeCell ref="AI8:AI9"/>
    <mergeCell ref="AT8:AT9"/>
    <mergeCell ref="AM8:AM9"/>
    <mergeCell ref="AP8:AP9"/>
    <mergeCell ref="AQ8:AQ9"/>
    <mergeCell ref="AR8:AR9"/>
    <mergeCell ref="AS8:AS9"/>
    <mergeCell ref="AN8:AN9"/>
    <mergeCell ref="AO8:AO9"/>
  </mergeCells>
  <pageMargins left="0.70866141732283472" right="0.70866141732283472" top="0.74803149606299213" bottom="0.74803149606299213" header="0.31496062992125984" footer="0.31496062992125984"/>
  <pageSetup paperSize="9" scale="47" orientation="landscape" horizontalDpi="180" verticalDpi="180"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692"/>
  <sheetViews>
    <sheetView topLeftCell="A25" zoomScaleNormal="100" workbookViewId="0">
      <selection activeCell="B3" sqref="B3:H3"/>
    </sheetView>
  </sheetViews>
  <sheetFormatPr defaultRowHeight="15"/>
  <cols>
    <col min="1" max="2" width="9.140625" style="1"/>
    <col min="3" max="3" width="19.28515625" style="1" customWidth="1"/>
    <col min="4" max="4" width="58" style="1" customWidth="1"/>
    <col min="5" max="5" width="43.140625" style="1" customWidth="1"/>
    <col min="6" max="7" width="15.5703125" style="1" customWidth="1"/>
    <col min="8" max="8" width="16.28515625" style="1" customWidth="1"/>
    <col min="9" max="16384" width="9.140625" style="1"/>
  </cols>
  <sheetData>
    <row r="3" spans="2:8" ht="87.75" customHeight="1">
      <c r="B3" s="323" t="s">
        <v>69</v>
      </c>
      <c r="C3" s="323"/>
      <c r="D3" s="323"/>
      <c r="E3" s="323"/>
      <c r="F3" s="323"/>
      <c r="G3" s="323"/>
      <c r="H3" s="323"/>
    </row>
    <row r="4" spans="2:8" ht="71.25">
      <c r="B4" s="77" t="s">
        <v>70</v>
      </c>
      <c r="C4" s="77" t="s">
        <v>20</v>
      </c>
      <c r="D4" s="77" t="s">
        <v>73</v>
      </c>
      <c r="E4" s="77" t="s">
        <v>71</v>
      </c>
      <c r="F4" s="77" t="s">
        <v>74</v>
      </c>
      <c r="G4" s="77" t="s">
        <v>28</v>
      </c>
      <c r="H4" s="77" t="s">
        <v>72</v>
      </c>
    </row>
    <row r="5" spans="2:8">
      <c r="B5" s="101" t="s">
        <v>3</v>
      </c>
      <c r="C5" s="101">
        <v>1</v>
      </c>
      <c r="D5" s="101">
        <v>2</v>
      </c>
      <c r="E5" s="101">
        <v>3</v>
      </c>
      <c r="F5" s="101">
        <v>4</v>
      </c>
      <c r="G5" s="101">
        <v>5</v>
      </c>
      <c r="H5" s="101">
        <v>6</v>
      </c>
    </row>
    <row r="6" spans="2:8" s="124" customFormat="1" ht="15.75">
      <c r="B6" s="343" t="s">
        <v>151</v>
      </c>
      <c r="C6" s="344"/>
      <c r="D6" s="344"/>
      <c r="E6" s="344"/>
      <c r="F6" s="344"/>
      <c r="G6" s="344"/>
      <c r="H6" s="345"/>
    </row>
    <row r="7" spans="2:8" s="124" customFormat="1" ht="60">
      <c r="B7" s="129"/>
      <c r="C7" s="129" t="s">
        <v>1088</v>
      </c>
      <c r="D7" s="219" t="s">
        <v>1798</v>
      </c>
      <c r="E7" s="129" t="s">
        <v>1089</v>
      </c>
      <c r="F7" s="129">
        <v>1</v>
      </c>
      <c r="G7" s="129" t="s">
        <v>25</v>
      </c>
      <c r="H7" s="130">
        <v>2022</v>
      </c>
    </row>
    <row r="8" spans="2:8" s="124" customFormat="1" ht="60">
      <c r="B8" s="129"/>
      <c r="C8" s="129" t="s">
        <v>1088</v>
      </c>
      <c r="D8" s="219" t="s">
        <v>1798</v>
      </c>
      <c r="E8" s="129" t="s">
        <v>1090</v>
      </c>
      <c r="F8" s="129">
        <v>1</v>
      </c>
      <c r="G8" s="129" t="s">
        <v>25</v>
      </c>
      <c r="H8" s="205">
        <v>2022</v>
      </c>
    </row>
    <row r="9" spans="2:8" s="124" customFormat="1" ht="60">
      <c r="B9" s="129"/>
      <c r="C9" s="129" t="s">
        <v>1088</v>
      </c>
      <c r="D9" s="219" t="s">
        <v>1798</v>
      </c>
      <c r="E9" s="129" t="s">
        <v>1091</v>
      </c>
      <c r="F9" s="129">
        <v>1</v>
      </c>
      <c r="G9" s="129" t="s">
        <v>25</v>
      </c>
      <c r="H9" s="205">
        <v>2022</v>
      </c>
    </row>
    <row r="10" spans="2:8" s="124" customFormat="1" ht="60">
      <c r="B10" s="129"/>
      <c r="C10" s="129" t="s">
        <v>1088</v>
      </c>
      <c r="D10" s="219" t="s">
        <v>1798</v>
      </c>
      <c r="E10" s="129" t="s">
        <v>1092</v>
      </c>
      <c r="F10" s="129">
        <v>2</v>
      </c>
      <c r="G10" s="129" t="s">
        <v>25</v>
      </c>
      <c r="H10" s="205">
        <v>2022</v>
      </c>
    </row>
    <row r="11" spans="2:8" s="124" customFormat="1" ht="60">
      <c r="B11" s="129"/>
      <c r="C11" s="129" t="s">
        <v>1088</v>
      </c>
      <c r="D11" s="219" t="s">
        <v>1798</v>
      </c>
      <c r="E11" s="129" t="s">
        <v>1093</v>
      </c>
      <c r="F11" s="129">
        <v>1</v>
      </c>
      <c r="G11" s="129" t="s">
        <v>25</v>
      </c>
      <c r="H11" s="205">
        <v>2022</v>
      </c>
    </row>
    <row r="12" spans="2:8" s="124" customFormat="1" ht="30">
      <c r="B12" s="129"/>
      <c r="C12" s="129" t="s">
        <v>1088</v>
      </c>
      <c r="D12" s="214" t="s">
        <v>1799</v>
      </c>
      <c r="E12" s="129" t="s">
        <v>1094</v>
      </c>
      <c r="F12" s="125">
        <v>1</v>
      </c>
      <c r="G12" s="129" t="s">
        <v>25</v>
      </c>
      <c r="H12" s="205">
        <v>2022</v>
      </c>
    </row>
    <row r="13" spans="2:8" s="124" customFormat="1" ht="30">
      <c r="B13" s="129"/>
      <c r="C13" s="129" t="s">
        <v>1088</v>
      </c>
      <c r="D13" s="214" t="s">
        <v>1799</v>
      </c>
      <c r="E13" s="129" t="s">
        <v>1095</v>
      </c>
      <c r="F13" s="129">
        <v>1</v>
      </c>
      <c r="G13" s="129"/>
      <c r="H13" s="205">
        <v>2022</v>
      </c>
    </row>
    <row r="14" spans="2:8" s="124" customFormat="1" ht="30">
      <c r="B14" s="129"/>
      <c r="C14" s="129" t="s">
        <v>1088</v>
      </c>
      <c r="D14" s="214" t="s">
        <v>1799</v>
      </c>
      <c r="E14" s="129" t="s">
        <v>1096</v>
      </c>
      <c r="F14" s="129">
        <v>1</v>
      </c>
      <c r="G14" s="129"/>
      <c r="H14" s="205">
        <v>2022</v>
      </c>
    </row>
    <row r="15" spans="2:8" s="124" customFormat="1" ht="30">
      <c r="B15" s="129"/>
      <c r="C15" s="129" t="s">
        <v>1088</v>
      </c>
      <c r="D15" s="214" t="s">
        <v>1799</v>
      </c>
      <c r="E15" s="129" t="s">
        <v>1097</v>
      </c>
      <c r="F15" s="129">
        <v>1</v>
      </c>
      <c r="G15" s="129"/>
      <c r="H15" s="205">
        <v>2022</v>
      </c>
    </row>
    <row r="16" spans="2:8" s="124" customFormat="1" ht="30">
      <c r="B16" s="129"/>
      <c r="C16" s="129" t="s">
        <v>1088</v>
      </c>
      <c r="D16" s="214" t="s">
        <v>1799</v>
      </c>
      <c r="E16" s="129" t="s">
        <v>1098</v>
      </c>
      <c r="F16" s="129">
        <v>1</v>
      </c>
      <c r="G16" s="129"/>
      <c r="H16" s="205">
        <v>2022</v>
      </c>
    </row>
    <row r="17" spans="2:8" s="124" customFormat="1" ht="30">
      <c r="B17" s="129"/>
      <c r="C17" s="129" t="s">
        <v>1088</v>
      </c>
      <c r="D17" s="214" t="s">
        <v>1799</v>
      </c>
      <c r="E17" s="129" t="s">
        <v>1099</v>
      </c>
      <c r="F17" s="129">
        <v>1</v>
      </c>
      <c r="G17" s="129"/>
      <c r="H17" s="205">
        <v>2022</v>
      </c>
    </row>
    <row r="18" spans="2:8" s="124" customFormat="1" ht="30">
      <c r="B18" s="129"/>
      <c r="C18" s="129" t="s">
        <v>1088</v>
      </c>
      <c r="D18" s="214" t="s">
        <v>1799</v>
      </c>
      <c r="E18" s="129" t="s">
        <v>1100</v>
      </c>
      <c r="F18" s="129">
        <v>1</v>
      </c>
      <c r="G18" s="129"/>
      <c r="H18" s="205">
        <v>2022</v>
      </c>
    </row>
    <row r="19" spans="2:8" s="124" customFormat="1" ht="30">
      <c r="B19" s="129"/>
      <c r="C19" s="129" t="s">
        <v>1088</v>
      </c>
      <c r="D19" s="214" t="s">
        <v>1799</v>
      </c>
      <c r="E19" s="129" t="s">
        <v>1101</v>
      </c>
      <c r="F19" s="129">
        <v>1</v>
      </c>
      <c r="G19" s="129"/>
      <c r="H19" s="205">
        <v>2022</v>
      </c>
    </row>
    <row r="20" spans="2:8" s="124" customFormat="1" ht="30">
      <c r="B20" s="129"/>
      <c r="C20" s="129" t="s">
        <v>1088</v>
      </c>
      <c r="D20" s="214" t="s">
        <v>1799</v>
      </c>
      <c r="E20" s="129" t="s">
        <v>1102</v>
      </c>
      <c r="F20" s="129">
        <v>1</v>
      </c>
      <c r="G20" s="129"/>
      <c r="H20" s="205">
        <v>2022</v>
      </c>
    </row>
    <row r="21" spans="2:8" s="124" customFormat="1" ht="30">
      <c r="B21" s="129"/>
      <c r="C21" s="129" t="s">
        <v>1088</v>
      </c>
      <c r="D21" s="214" t="s">
        <v>1799</v>
      </c>
      <c r="E21" s="129" t="s">
        <v>1103</v>
      </c>
      <c r="F21" s="129">
        <v>1</v>
      </c>
      <c r="G21" s="129"/>
      <c r="H21" s="205">
        <v>2022</v>
      </c>
    </row>
    <row r="22" spans="2:8" s="124" customFormat="1" ht="30">
      <c r="B22" s="129"/>
      <c r="C22" s="129" t="s">
        <v>1088</v>
      </c>
      <c r="D22" s="214" t="s">
        <v>1799</v>
      </c>
      <c r="E22" s="129" t="s">
        <v>1104</v>
      </c>
      <c r="F22" s="129">
        <v>1</v>
      </c>
      <c r="G22" s="129"/>
      <c r="H22" s="205">
        <v>2022</v>
      </c>
    </row>
    <row r="23" spans="2:8" s="124" customFormat="1" ht="30">
      <c r="B23" s="129"/>
      <c r="C23" s="129" t="s">
        <v>1105</v>
      </c>
      <c r="D23" s="214" t="s">
        <v>1799</v>
      </c>
      <c r="E23" s="129" t="s">
        <v>1106</v>
      </c>
      <c r="F23" s="129">
        <v>1</v>
      </c>
      <c r="G23" s="129"/>
      <c r="H23" s="205">
        <v>2022</v>
      </c>
    </row>
    <row r="24" spans="2:8" s="124" customFormat="1" ht="30">
      <c r="B24" s="129"/>
      <c r="C24" s="129" t="s">
        <v>1105</v>
      </c>
      <c r="D24" s="214" t="s">
        <v>1799</v>
      </c>
      <c r="E24" s="129" t="s">
        <v>1107</v>
      </c>
      <c r="F24" s="129">
        <v>1</v>
      </c>
      <c r="G24" s="129"/>
      <c r="H24" s="205">
        <v>2022</v>
      </c>
    </row>
    <row r="25" spans="2:8" s="124" customFormat="1" ht="30">
      <c r="B25" s="129"/>
      <c r="C25" s="129" t="s">
        <v>1105</v>
      </c>
      <c r="D25" s="214" t="s">
        <v>1799</v>
      </c>
      <c r="E25" s="129" t="s">
        <v>1108</v>
      </c>
      <c r="F25" s="129">
        <v>1</v>
      </c>
      <c r="G25" s="129"/>
      <c r="H25" s="205">
        <v>2022</v>
      </c>
    </row>
    <row r="26" spans="2:8" s="124" customFormat="1" ht="30">
      <c r="B26" s="129"/>
      <c r="C26" s="129" t="s">
        <v>1109</v>
      </c>
      <c r="D26" s="214" t="s">
        <v>1799</v>
      </c>
      <c r="E26" s="129" t="s">
        <v>1110</v>
      </c>
      <c r="F26" s="129">
        <v>1</v>
      </c>
      <c r="G26" s="129"/>
      <c r="H26" s="205">
        <v>2022</v>
      </c>
    </row>
    <row r="27" spans="2:8" s="124" customFormat="1" ht="30">
      <c r="B27" s="129"/>
      <c r="C27" s="129" t="s">
        <v>1109</v>
      </c>
      <c r="D27" s="214" t="s">
        <v>1799</v>
      </c>
      <c r="E27" s="129" t="s">
        <v>1111</v>
      </c>
      <c r="F27" s="129">
        <v>1</v>
      </c>
      <c r="G27" s="129"/>
      <c r="H27" s="205">
        <v>2022</v>
      </c>
    </row>
    <row r="28" spans="2:8" s="124" customFormat="1" ht="30">
      <c r="B28" s="129"/>
      <c r="C28" s="129" t="s">
        <v>1109</v>
      </c>
      <c r="D28" s="214" t="s">
        <v>1799</v>
      </c>
      <c r="E28" s="129" t="s">
        <v>1112</v>
      </c>
      <c r="F28" s="129">
        <v>1</v>
      </c>
      <c r="G28" s="129"/>
      <c r="H28" s="205">
        <v>2022</v>
      </c>
    </row>
    <row r="29" spans="2:8" s="124" customFormat="1" ht="30">
      <c r="B29" s="129"/>
      <c r="C29" s="129" t="s">
        <v>1109</v>
      </c>
      <c r="D29" s="214" t="s">
        <v>1799</v>
      </c>
      <c r="E29" s="129" t="s">
        <v>1113</v>
      </c>
      <c r="F29" s="129">
        <v>1</v>
      </c>
      <c r="G29" s="129"/>
      <c r="H29" s="205">
        <v>2022</v>
      </c>
    </row>
    <row r="30" spans="2:8" s="124" customFormat="1" ht="30">
      <c r="B30" s="129"/>
      <c r="C30" s="129" t="s">
        <v>1109</v>
      </c>
      <c r="D30" s="214" t="s">
        <v>1799</v>
      </c>
      <c r="E30" s="129" t="s">
        <v>1114</v>
      </c>
      <c r="F30" s="129">
        <v>1</v>
      </c>
      <c r="G30" s="129"/>
      <c r="H30" s="205">
        <v>2022</v>
      </c>
    </row>
    <row r="31" spans="2:8" s="124" customFormat="1" ht="30">
      <c r="B31" s="129"/>
      <c r="C31" s="129" t="s">
        <v>1109</v>
      </c>
      <c r="D31" s="214" t="s">
        <v>1799</v>
      </c>
      <c r="E31" s="129" t="s">
        <v>1115</v>
      </c>
      <c r="F31" s="129">
        <v>1</v>
      </c>
      <c r="G31" s="129"/>
      <c r="H31" s="205">
        <v>2022</v>
      </c>
    </row>
    <row r="32" spans="2:8" s="124" customFormat="1" ht="90">
      <c r="B32" s="129"/>
      <c r="C32" s="129" t="s">
        <v>1105</v>
      </c>
      <c r="D32" s="219" t="s">
        <v>1800</v>
      </c>
      <c r="E32" s="129" t="s">
        <v>1116</v>
      </c>
      <c r="F32" s="319">
        <v>10.130000000000001</v>
      </c>
      <c r="G32" s="129" t="s">
        <v>22</v>
      </c>
      <c r="H32" s="205">
        <v>2022</v>
      </c>
    </row>
    <row r="33" spans="2:8" s="124" customFormat="1" ht="90">
      <c r="B33" s="129"/>
      <c r="C33" s="129" t="s">
        <v>1105</v>
      </c>
      <c r="D33" s="219" t="s">
        <v>1800</v>
      </c>
      <c r="E33" s="129" t="s">
        <v>1117</v>
      </c>
      <c r="F33" s="320"/>
      <c r="G33" s="129" t="s">
        <v>22</v>
      </c>
      <c r="H33" s="205">
        <v>2022</v>
      </c>
    </row>
    <row r="34" spans="2:8" s="124" customFormat="1" ht="90">
      <c r="B34" s="129"/>
      <c r="C34" s="129" t="s">
        <v>1105</v>
      </c>
      <c r="D34" s="219" t="s">
        <v>1800</v>
      </c>
      <c r="E34" s="129" t="s">
        <v>1118</v>
      </c>
      <c r="F34" s="321"/>
      <c r="G34" s="129" t="s">
        <v>22</v>
      </c>
      <c r="H34" s="205">
        <v>2022</v>
      </c>
    </row>
    <row r="35" spans="2:8" s="124" customFormat="1" ht="60">
      <c r="B35" s="129"/>
      <c r="C35" s="129" t="s">
        <v>1088</v>
      </c>
      <c r="D35" s="219" t="s">
        <v>1798</v>
      </c>
      <c r="E35" s="129" t="s">
        <v>1089</v>
      </c>
      <c r="F35" s="129">
        <v>1</v>
      </c>
      <c r="G35" s="129" t="s">
        <v>25</v>
      </c>
      <c r="H35" s="130">
        <v>2023</v>
      </c>
    </row>
    <row r="36" spans="2:8" s="124" customFormat="1" ht="60">
      <c r="B36" s="129"/>
      <c r="C36" s="129" t="s">
        <v>1088</v>
      </c>
      <c r="D36" s="219" t="s">
        <v>1798</v>
      </c>
      <c r="E36" s="129" t="s">
        <v>1090</v>
      </c>
      <c r="F36" s="129">
        <v>1</v>
      </c>
      <c r="G36" s="129" t="s">
        <v>25</v>
      </c>
      <c r="H36" s="205">
        <v>2023</v>
      </c>
    </row>
    <row r="37" spans="2:8" s="124" customFormat="1" ht="60">
      <c r="B37" s="129"/>
      <c r="C37" s="129" t="s">
        <v>1088</v>
      </c>
      <c r="D37" s="219" t="s">
        <v>1798</v>
      </c>
      <c r="E37" s="129" t="s">
        <v>1091</v>
      </c>
      <c r="F37" s="129">
        <v>1</v>
      </c>
      <c r="G37" s="129" t="s">
        <v>25</v>
      </c>
      <c r="H37" s="205">
        <v>2023</v>
      </c>
    </row>
    <row r="38" spans="2:8" s="124" customFormat="1" ht="60">
      <c r="B38" s="129"/>
      <c r="C38" s="129" t="s">
        <v>1088</v>
      </c>
      <c r="D38" s="219" t="s">
        <v>1798</v>
      </c>
      <c r="E38" s="129" t="s">
        <v>1092</v>
      </c>
      <c r="F38" s="129">
        <v>2</v>
      </c>
      <c r="G38" s="129" t="s">
        <v>25</v>
      </c>
      <c r="H38" s="205">
        <v>2023</v>
      </c>
    </row>
    <row r="39" spans="2:8" s="124" customFormat="1" ht="60">
      <c r="B39" s="129"/>
      <c r="C39" s="129" t="s">
        <v>1088</v>
      </c>
      <c r="D39" s="219" t="s">
        <v>1798</v>
      </c>
      <c r="E39" s="129" t="s">
        <v>1093</v>
      </c>
      <c r="F39" s="129">
        <v>1</v>
      </c>
      <c r="G39" s="129" t="s">
        <v>25</v>
      </c>
      <c r="H39" s="205">
        <v>2023</v>
      </c>
    </row>
    <row r="40" spans="2:8" s="124" customFormat="1" ht="30">
      <c r="B40" s="129"/>
      <c r="C40" s="129" t="s">
        <v>1088</v>
      </c>
      <c r="D40" s="214" t="s">
        <v>1799</v>
      </c>
      <c r="E40" s="129" t="s">
        <v>1094</v>
      </c>
      <c r="F40" s="125">
        <v>1</v>
      </c>
      <c r="G40" s="129" t="s">
        <v>25</v>
      </c>
      <c r="H40" s="205">
        <v>2023</v>
      </c>
    </row>
    <row r="41" spans="2:8" s="124" customFormat="1" ht="30">
      <c r="B41" s="129"/>
      <c r="C41" s="129" t="s">
        <v>1088</v>
      </c>
      <c r="D41" s="214" t="s">
        <v>1799</v>
      </c>
      <c r="E41" s="129" t="s">
        <v>1095</v>
      </c>
      <c r="F41" s="129">
        <v>1</v>
      </c>
      <c r="G41" s="129"/>
      <c r="H41" s="205">
        <v>2023</v>
      </c>
    </row>
    <row r="42" spans="2:8" s="124" customFormat="1" ht="30">
      <c r="B42" s="129"/>
      <c r="C42" s="129" t="s">
        <v>1088</v>
      </c>
      <c r="D42" s="214" t="s">
        <v>1799</v>
      </c>
      <c r="E42" s="129" t="s">
        <v>1096</v>
      </c>
      <c r="F42" s="129">
        <v>1</v>
      </c>
      <c r="G42" s="129"/>
      <c r="H42" s="205">
        <v>2023</v>
      </c>
    </row>
    <row r="43" spans="2:8" s="124" customFormat="1" ht="30">
      <c r="B43" s="129"/>
      <c r="C43" s="129" t="s">
        <v>1088</v>
      </c>
      <c r="D43" s="214" t="s">
        <v>1799</v>
      </c>
      <c r="E43" s="129" t="s">
        <v>1097</v>
      </c>
      <c r="F43" s="129">
        <v>1</v>
      </c>
      <c r="G43" s="129"/>
      <c r="H43" s="205">
        <v>2023</v>
      </c>
    </row>
    <row r="44" spans="2:8" s="124" customFormat="1" ht="30">
      <c r="B44" s="129"/>
      <c r="C44" s="129" t="s">
        <v>1088</v>
      </c>
      <c r="D44" s="214" t="s">
        <v>1799</v>
      </c>
      <c r="E44" s="129" t="s">
        <v>1098</v>
      </c>
      <c r="F44" s="129">
        <v>1</v>
      </c>
      <c r="G44" s="129"/>
      <c r="H44" s="205">
        <v>2023</v>
      </c>
    </row>
    <row r="45" spans="2:8" s="124" customFormat="1" ht="30">
      <c r="B45" s="129"/>
      <c r="C45" s="129" t="s">
        <v>1088</v>
      </c>
      <c r="D45" s="214" t="s">
        <v>1799</v>
      </c>
      <c r="E45" s="129" t="s">
        <v>1099</v>
      </c>
      <c r="F45" s="129">
        <v>1</v>
      </c>
      <c r="G45" s="129"/>
      <c r="H45" s="205">
        <v>2023</v>
      </c>
    </row>
    <row r="46" spans="2:8" s="124" customFormat="1" ht="30">
      <c r="B46" s="129"/>
      <c r="C46" s="129" t="s">
        <v>1088</v>
      </c>
      <c r="D46" s="214" t="s">
        <v>1799</v>
      </c>
      <c r="E46" s="129" t="s">
        <v>1100</v>
      </c>
      <c r="F46" s="129">
        <v>1</v>
      </c>
      <c r="G46" s="129"/>
      <c r="H46" s="205">
        <v>2023</v>
      </c>
    </row>
    <row r="47" spans="2:8" s="124" customFormat="1" ht="30">
      <c r="B47" s="129"/>
      <c r="C47" s="129" t="s">
        <v>1088</v>
      </c>
      <c r="D47" s="214" t="s">
        <v>1799</v>
      </c>
      <c r="E47" s="129" t="s">
        <v>1101</v>
      </c>
      <c r="F47" s="129">
        <v>1</v>
      </c>
      <c r="G47" s="129"/>
      <c r="H47" s="205">
        <v>2023</v>
      </c>
    </row>
    <row r="48" spans="2:8" s="124" customFormat="1" ht="30">
      <c r="B48" s="129"/>
      <c r="C48" s="129" t="s">
        <v>1088</v>
      </c>
      <c r="D48" s="214" t="s">
        <v>1799</v>
      </c>
      <c r="E48" s="129" t="s">
        <v>1102</v>
      </c>
      <c r="F48" s="129">
        <v>1</v>
      </c>
      <c r="G48" s="129"/>
      <c r="H48" s="205">
        <v>2023</v>
      </c>
    </row>
    <row r="49" spans="2:8" s="124" customFormat="1" ht="30">
      <c r="B49" s="129"/>
      <c r="C49" s="129" t="s">
        <v>1088</v>
      </c>
      <c r="D49" s="214" t="s">
        <v>1799</v>
      </c>
      <c r="E49" s="129" t="s">
        <v>1103</v>
      </c>
      <c r="F49" s="129">
        <v>1</v>
      </c>
      <c r="G49" s="129"/>
      <c r="H49" s="205">
        <v>2023</v>
      </c>
    </row>
    <row r="50" spans="2:8" s="124" customFormat="1" ht="30">
      <c r="B50" s="129"/>
      <c r="C50" s="129" t="s">
        <v>1088</v>
      </c>
      <c r="D50" s="214" t="s">
        <v>1799</v>
      </c>
      <c r="E50" s="129" t="s">
        <v>1104</v>
      </c>
      <c r="F50" s="129">
        <v>1</v>
      </c>
      <c r="G50" s="129"/>
      <c r="H50" s="205">
        <v>2023</v>
      </c>
    </row>
    <row r="51" spans="2:8" s="124" customFormat="1" ht="30">
      <c r="B51" s="129"/>
      <c r="C51" s="129" t="s">
        <v>1105</v>
      </c>
      <c r="D51" s="214" t="s">
        <v>1799</v>
      </c>
      <c r="E51" s="129" t="s">
        <v>1106</v>
      </c>
      <c r="F51" s="129">
        <v>1</v>
      </c>
      <c r="G51" s="129"/>
      <c r="H51" s="205">
        <v>2023</v>
      </c>
    </row>
    <row r="52" spans="2:8" s="124" customFormat="1" ht="30">
      <c r="B52" s="129"/>
      <c r="C52" s="129" t="s">
        <v>1105</v>
      </c>
      <c r="D52" s="214" t="s">
        <v>1799</v>
      </c>
      <c r="E52" s="129" t="s">
        <v>1107</v>
      </c>
      <c r="F52" s="129">
        <v>1</v>
      </c>
      <c r="G52" s="129"/>
      <c r="H52" s="205">
        <v>2023</v>
      </c>
    </row>
    <row r="53" spans="2:8" s="124" customFormat="1" ht="30">
      <c r="B53" s="129"/>
      <c r="C53" s="129" t="s">
        <v>1105</v>
      </c>
      <c r="D53" s="214" t="s">
        <v>1799</v>
      </c>
      <c r="E53" s="129" t="s">
        <v>1108</v>
      </c>
      <c r="F53" s="129">
        <v>1</v>
      </c>
      <c r="G53" s="129"/>
      <c r="H53" s="205">
        <v>2023</v>
      </c>
    </row>
    <row r="54" spans="2:8" s="124" customFormat="1" ht="30">
      <c r="B54" s="129"/>
      <c r="C54" s="129" t="s">
        <v>1109</v>
      </c>
      <c r="D54" s="214" t="s">
        <v>1799</v>
      </c>
      <c r="E54" s="129" t="s">
        <v>1110</v>
      </c>
      <c r="F54" s="129">
        <v>1</v>
      </c>
      <c r="G54" s="129"/>
      <c r="H54" s="205">
        <v>2023</v>
      </c>
    </row>
    <row r="55" spans="2:8" s="124" customFormat="1" ht="30">
      <c r="B55" s="129"/>
      <c r="C55" s="129" t="s">
        <v>1109</v>
      </c>
      <c r="D55" s="214" t="s">
        <v>1799</v>
      </c>
      <c r="E55" s="129" t="s">
        <v>1111</v>
      </c>
      <c r="F55" s="129">
        <v>1</v>
      </c>
      <c r="G55" s="129"/>
      <c r="H55" s="205">
        <v>2023</v>
      </c>
    </row>
    <row r="56" spans="2:8" s="124" customFormat="1" ht="30">
      <c r="B56" s="129"/>
      <c r="C56" s="129" t="s">
        <v>1109</v>
      </c>
      <c r="D56" s="214" t="s">
        <v>1799</v>
      </c>
      <c r="E56" s="129" t="s">
        <v>1112</v>
      </c>
      <c r="F56" s="129">
        <v>1</v>
      </c>
      <c r="G56" s="129"/>
      <c r="H56" s="205">
        <v>2023</v>
      </c>
    </row>
    <row r="57" spans="2:8" s="124" customFormat="1" ht="30">
      <c r="B57" s="129"/>
      <c r="C57" s="129" t="s">
        <v>1109</v>
      </c>
      <c r="D57" s="214" t="s">
        <v>1799</v>
      </c>
      <c r="E57" s="129" t="s">
        <v>1113</v>
      </c>
      <c r="F57" s="129">
        <v>1</v>
      </c>
      <c r="G57" s="129"/>
      <c r="H57" s="205">
        <v>2023</v>
      </c>
    </row>
    <row r="58" spans="2:8" s="124" customFormat="1" ht="30">
      <c r="B58" s="129"/>
      <c r="C58" s="129" t="s">
        <v>1109</v>
      </c>
      <c r="D58" s="214" t="s">
        <v>1799</v>
      </c>
      <c r="E58" s="129" t="s">
        <v>1114</v>
      </c>
      <c r="F58" s="129">
        <v>1</v>
      </c>
      <c r="G58" s="129"/>
      <c r="H58" s="205">
        <v>2023</v>
      </c>
    </row>
    <row r="59" spans="2:8" s="124" customFormat="1" ht="30">
      <c r="B59" s="129"/>
      <c r="C59" s="129" t="s">
        <v>1109</v>
      </c>
      <c r="D59" s="214" t="s">
        <v>1799</v>
      </c>
      <c r="E59" s="129" t="s">
        <v>1115</v>
      </c>
      <c r="F59" s="129">
        <v>1</v>
      </c>
      <c r="G59" s="129"/>
      <c r="H59" s="205">
        <v>2023</v>
      </c>
    </row>
    <row r="60" spans="2:8" s="124" customFormat="1" ht="90">
      <c r="B60" s="129"/>
      <c r="C60" s="129" t="s">
        <v>1109</v>
      </c>
      <c r="D60" s="219" t="s">
        <v>1800</v>
      </c>
      <c r="E60" s="129" t="s">
        <v>1119</v>
      </c>
      <c r="F60" s="319">
        <v>3.85</v>
      </c>
      <c r="G60" s="129" t="s">
        <v>22</v>
      </c>
      <c r="H60" s="205">
        <v>2023</v>
      </c>
    </row>
    <row r="61" spans="2:8" s="124" customFormat="1" ht="90">
      <c r="B61" s="129"/>
      <c r="C61" s="129" t="s">
        <v>1109</v>
      </c>
      <c r="D61" s="219" t="s">
        <v>1800</v>
      </c>
      <c r="E61" s="129" t="s">
        <v>1120</v>
      </c>
      <c r="F61" s="320"/>
      <c r="G61" s="129" t="s">
        <v>22</v>
      </c>
      <c r="H61" s="205">
        <v>2023</v>
      </c>
    </row>
    <row r="62" spans="2:8" s="124" customFormat="1" ht="90">
      <c r="B62" s="129"/>
      <c r="C62" s="129" t="s">
        <v>1109</v>
      </c>
      <c r="D62" s="219" t="s">
        <v>1800</v>
      </c>
      <c r="E62" s="129" t="s">
        <v>1121</v>
      </c>
      <c r="F62" s="320"/>
      <c r="G62" s="129" t="s">
        <v>22</v>
      </c>
      <c r="H62" s="205">
        <v>2023</v>
      </c>
    </row>
    <row r="63" spans="2:8" s="124" customFormat="1" ht="90">
      <c r="B63" s="129"/>
      <c r="C63" s="129" t="s">
        <v>1109</v>
      </c>
      <c r="D63" s="219" t="s">
        <v>1800</v>
      </c>
      <c r="E63" s="129" t="s">
        <v>1122</v>
      </c>
      <c r="F63" s="321"/>
      <c r="G63" s="129" t="s">
        <v>22</v>
      </c>
      <c r="H63" s="205">
        <v>2023</v>
      </c>
    </row>
    <row r="64" spans="2:8">
      <c r="B64" s="337" t="s">
        <v>143</v>
      </c>
      <c r="C64" s="338"/>
      <c r="D64" s="338"/>
      <c r="E64" s="338"/>
      <c r="F64" s="338"/>
      <c r="G64" s="338"/>
      <c r="H64" s="339"/>
    </row>
    <row r="65" spans="2:8" s="124" customFormat="1" ht="30">
      <c r="B65" s="126"/>
      <c r="C65" s="127" t="s">
        <v>387</v>
      </c>
      <c r="D65" s="219" t="s">
        <v>1803</v>
      </c>
      <c r="E65" s="127" t="s">
        <v>995</v>
      </c>
      <c r="F65" s="127">
        <v>1.5</v>
      </c>
      <c r="G65" s="126" t="s">
        <v>22</v>
      </c>
      <c r="H65" s="126"/>
    </row>
    <row r="66" spans="2:8" s="124" customFormat="1" ht="30">
      <c r="B66" s="126"/>
      <c r="C66" s="127" t="s">
        <v>387</v>
      </c>
      <c r="D66" s="219" t="s">
        <v>1803</v>
      </c>
      <c r="E66" s="127" t="s">
        <v>790</v>
      </c>
      <c r="F66" s="127">
        <v>0.8</v>
      </c>
      <c r="G66" s="126" t="s">
        <v>22</v>
      </c>
      <c r="H66" s="126"/>
    </row>
    <row r="67" spans="2:8" s="124" customFormat="1" ht="30">
      <c r="B67" s="126"/>
      <c r="C67" s="127" t="s">
        <v>387</v>
      </c>
      <c r="D67" s="219" t="s">
        <v>1803</v>
      </c>
      <c r="E67" s="127" t="s">
        <v>996</v>
      </c>
      <c r="F67" s="127">
        <v>2</v>
      </c>
      <c r="G67" s="126" t="s">
        <v>22</v>
      </c>
      <c r="H67" s="126"/>
    </row>
    <row r="68" spans="2:8" s="124" customFormat="1" ht="30">
      <c r="B68" s="126"/>
      <c r="C68" s="127" t="s">
        <v>387</v>
      </c>
      <c r="D68" s="219" t="s">
        <v>1803</v>
      </c>
      <c r="E68" s="126" t="s">
        <v>997</v>
      </c>
      <c r="F68" s="127">
        <v>4.5</v>
      </c>
      <c r="G68" s="126" t="s">
        <v>22</v>
      </c>
      <c r="H68" s="126"/>
    </row>
    <row r="69" spans="2:8" s="124" customFormat="1" ht="30">
      <c r="B69" s="126"/>
      <c r="C69" s="127" t="s">
        <v>387</v>
      </c>
      <c r="D69" s="219" t="s">
        <v>1803</v>
      </c>
      <c r="E69" s="127" t="s">
        <v>998</v>
      </c>
      <c r="F69" s="127">
        <v>2</v>
      </c>
      <c r="G69" s="126" t="s">
        <v>22</v>
      </c>
      <c r="H69" s="126"/>
    </row>
    <row r="70" spans="2:8" s="124" customFormat="1" ht="30">
      <c r="B70" s="126"/>
      <c r="C70" s="127" t="s">
        <v>397</v>
      </c>
      <c r="D70" s="219" t="s">
        <v>1803</v>
      </c>
      <c r="E70" s="127" t="s">
        <v>999</v>
      </c>
      <c r="F70" s="127">
        <v>20</v>
      </c>
      <c r="G70" s="126" t="s">
        <v>22</v>
      </c>
      <c r="H70" s="126"/>
    </row>
    <row r="71" spans="2:8" s="124" customFormat="1" ht="30">
      <c r="B71" s="126"/>
      <c r="C71" s="127" t="s">
        <v>397</v>
      </c>
      <c r="D71" s="219" t="s">
        <v>1803</v>
      </c>
      <c r="E71" s="127" t="s">
        <v>1000</v>
      </c>
      <c r="F71" s="127">
        <v>3.3</v>
      </c>
      <c r="G71" s="126" t="s">
        <v>22</v>
      </c>
      <c r="H71" s="126"/>
    </row>
    <row r="72" spans="2:8" s="124" customFormat="1" ht="30">
      <c r="B72" s="126"/>
      <c r="C72" s="127" t="s">
        <v>397</v>
      </c>
      <c r="D72" s="219" t="s">
        <v>1803</v>
      </c>
      <c r="E72" s="127" t="s">
        <v>1001</v>
      </c>
      <c r="F72" s="127">
        <v>13.5</v>
      </c>
      <c r="G72" s="126" t="s">
        <v>22</v>
      </c>
      <c r="H72" s="126"/>
    </row>
    <row r="73" spans="2:8" s="124" customFormat="1" ht="30">
      <c r="B73" s="126"/>
      <c r="C73" s="127" t="s">
        <v>397</v>
      </c>
      <c r="D73" s="219" t="s">
        <v>1803</v>
      </c>
      <c r="E73" s="127" t="s">
        <v>1002</v>
      </c>
      <c r="F73" s="127">
        <v>4.5</v>
      </c>
      <c r="G73" s="126" t="s">
        <v>22</v>
      </c>
      <c r="H73" s="126"/>
    </row>
    <row r="74" spans="2:8" s="124" customFormat="1" ht="30">
      <c r="B74" s="126"/>
      <c r="C74" s="127" t="s">
        <v>397</v>
      </c>
      <c r="D74" s="219" t="s">
        <v>1803</v>
      </c>
      <c r="E74" s="126" t="s">
        <v>1003</v>
      </c>
      <c r="F74" s="127">
        <v>3</v>
      </c>
      <c r="G74" s="126" t="s">
        <v>22</v>
      </c>
      <c r="H74" s="126"/>
    </row>
    <row r="75" spans="2:8" s="124" customFormat="1" ht="30">
      <c r="B75" s="126"/>
      <c r="C75" s="127" t="s">
        <v>397</v>
      </c>
      <c r="D75" s="219" t="s">
        <v>1803</v>
      </c>
      <c r="E75" s="127" t="s">
        <v>1004</v>
      </c>
      <c r="F75" s="127">
        <v>1</v>
      </c>
      <c r="G75" s="126" t="s">
        <v>22</v>
      </c>
      <c r="H75" s="126"/>
    </row>
    <row r="76" spans="2:8" s="124" customFormat="1" ht="30">
      <c r="B76" s="126"/>
      <c r="C76" s="127" t="s">
        <v>397</v>
      </c>
      <c r="D76" s="219" t="s">
        <v>1803</v>
      </c>
      <c r="E76" s="127" t="s">
        <v>1005</v>
      </c>
      <c r="F76" s="127">
        <v>1.9</v>
      </c>
      <c r="G76" s="126" t="s">
        <v>22</v>
      </c>
      <c r="H76" s="126"/>
    </row>
    <row r="77" spans="2:8" s="124" customFormat="1" ht="30">
      <c r="B77" s="126"/>
      <c r="C77" s="127" t="s">
        <v>403</v>
      </c>
      <c r="D77" s="219" t="s">
        <v>1803</v>
      </c>
      <c r="E77" s="126" t="s">
        <v>1006</v>
      </c>
      <c r="F77" s="127">
        <v>30</v>
      </c>
      <c r="G77" s="126" t="s">
        <v>22</v>
      </c>
      <c r="H77" s="126"/>
    </row>
    <row r="78" spans="2:8" s="124" customFormat="1" ht="30">
      <c r="B78" s="126"/>
      <c r="C78" s="127" t="s">
        <v>403</v>
      </c>
      <c r="D78" s="219" t="s">
        <v>1803</v>
      </c>
      <c r="E78" s="127" t="s">
        <v>1007</v>
      </c>
      <c r="F78" s="127">
        <v>7.5</v>
      </c>
      <c r="G78" s="126" t="s">
        <v>22</v>
      </c>
      <c r="H78" s="126"/>
    </row>
    <row r="79" spans="2:8" s="124" customFormat="1" ht="30">
      <c r="B79" s="126"/>
      <c r="C79" s="127" t="s">
        <v>403</v>
      </c>
      <c r="D79" s="219" t="s">
        <v>1803</v>
      </c>
      <c r="E79" s="127" t="s">
        <v>1008</v>
      </c>
      <c r="F79" s="127">
        <v>7</v>
      </c>
      <c r="G79" s="126" t="s">
        <v>22</v>
      </c>
      <c r="H79" s="126"/>
    </row>
    <row r="80" spans="2:8" s="124" customFormat="1" ht="30">
      <c r="B80" s="126"/>
      <c r="C80" s="127" t="s">
        <v>403</v>
      </c>
      <c r="D80" s="219" t="s">
        <v>1803</v>
      </c>
      <c r="E80" s="127" t="s">
        <v>1009</v>
      </c>
      <c r="F80" s="127">
        <v>7.5</v>
      </c>
      <c r="G80" s="126" t="s">
        <v>22</v>
      </c>
      <c r="H80" s="126"/>
    </row>
    <row r="81" spans="2:8" s="124" customFormat="1" ht="30">
      <c r="B81" s="126"/>
      <c r="C81" s="127" t="s">
        <v>403</v>
      </c>
      <c r="D81" s="219" t="s">
        <v>1803</v>
      </c>
      <c r="E81" s="127" t="s">
        <v>1010</v>
      </c>
      <c r="F81" s="127">
        <v>2.5</v>
      </c>
      <c r="G81" s="126" t="s">
        <v>22</v>
      </c>
      <c r="H81" s="126"/>
    </row>
    <row r="82" spans="2:8" s="124" customFormat="1" ht="60">
      <c r="B82" s="126"/>
      <c r="C82" s="127" t="s">
        <v>397</v>
      </c>
      <c r="D82" s="219" t="s">
        <v>1798</v>
      </c>
      <c r="E82" s="126" t="s">
        <v>424</v>
      </c>
      <c r="F82" s="126">
        <v>1</v>
      </c>
      <c r="G82" s="126" t="s">
        <v>25</v>
      </c>
      <c r="H82" s="205">
        <v>2023</v>
      </c>
    </row>
    <row r="83" spans="2:8" s="124" customFormat="1" ht="60">
      <c r="B83" s="126"/>
      <c r="C83" s="127" t="s">
        <v>397</v>
      </c>
      <c r="D83" s="219" t="s">
        <v>1798</v>
      </c>
      <c r="E83" s="126" t="s">
        <v>453</v>
      </c>
      <c r="F83" s="126">
        <v>1</v>
      </c>
      <c r="G83" s="126" t="s">
        <v>25</v>
      </c>
      <c r="H83" s="205">
        <v>2023</v>
      </c>
    </row>
    <row r="84" spans="2:8" s="124" customFormat="1" ht="60">
      <c r="B84" s="127"/>
      <c r="C84" s="127" t="s">
        <v>397</v>
      </c>
      <c r="D84" s="219" t="s">
        <v>1798</v>
      </c>
      <c r="E84" s="126" t="s">
        <v>453</v>
      </c>
      <c r="F84" s="127">
        <v>1</v>
      </c>
      <c r="G84" s="126" t="s">
        <v>25</v>
      </c>
      <c r="H84" s="205">
        <v>2023</v>
      </c>
    </row>
    <row r="85" spans="2:8" s="124" customFormat="1" ht="60">
      <c r="B85" s="127"/>
      <c r="C85" s="127" t="s">
        <v>403</v>
      </c>
      <c r="D85" s="219" t="s">
        <v>1798</v>
      </c>
      <c r="E85" s="126" t="s">
        <v>1011</v>
      </c>
      <c r="F85" s="127">
        <v>1</v>
      </c>
      <c r="G85" s="126" t="s">
        <v>25</v>
      </c>
      <c r="H85" s="205">
        <v>2023</v>
      </c>
    </row>
    <row r="86" spans="2:8" s="124" customFormat="1" ht="60">
      <c r="B86" s="127"/>
      <c r="C86" s="127" t="s">
        <v>397</v>
      </c>
      <c r="D86" s="219" t="s">
        <v>1798</v>
      </c>
      <c r="E86" s="126" t="s">
        <v>453</v>
      </c>
      <c r="F86" s="127">
        <v>1</v>
      </c>
      <c r="G86" s="126" t="s">
        <v>25</v>
      </c>
      <c r="H86" s="126">
        <v>2022</v>
      </c>
    </row>
    <row r="87" spans="2:8" s="124" customFormat="1" ht="60">
      <c r="B87" s="127"/>
      <c r="C87" s="127" t="s">
        <v>403</v>
      </c>
      <c r="D87" s="219" t="s">
        <v>1798</v>
      </c>
      <c r="E87" s="126" t="s">
        <v>422</v>
      </c>
      <c r="F87" s="127">
        <v>1</v>
      </c>
      <c r="G87" s="126" t="s">
        <v>25</v>
      </c>
      <c r="H87" s="126">
        <v>2022</v>
      </c>
    </row>
    <row r="88" spans="2:8" s="124" customFormat="1" ht="60">
      <c r="B88" s="127"/>
      <c r="C88" s="127" t="s">
        <v>403</v>
      </c>
      <c r="D88" s="219" t="s">
        <v>1798</v>
      </c>
      <c r="E88" s="126" t="s">
        <v>1012</v>
      </c>
      <c r="F88" s="127">
        <v>1</v>
      </c>
      <c r="G88" s="126" t="s">
        <v>25</v>
      </c>
      <c r="H88" s="126">
        <v>2022</v>
      </c>
    </row>
    <row r="89" spans="2:8">
      <c r="B89" s="330" t="s">
        <v>146</v>
      </c>
      <c r="C89" s="331"/>
      <c r="D89" s="331"/>
      <c r="E89" s="331"/>
      <c r="F89" s="331"/>
      <c r="G89" s="331"/>
      <c r="H89" s="332"/>
    </row>
    <row r="90" spans="2:8" ht="75">
      <c r="B90" s="130"/>
      <c r="C90" s="130" t="s">
        <v>797</v>
      </c>
      <c r="D90" s="219" t="s">
        <v>1803</v>
      </c>
      <c r="E90" s="130" t="s">
        <v>798</v>
      </c>
      <c r="F90" s="130">
        <v>11</v>
      </c>
      <c r="G90" s="130" t="s">
        <v>22</v>
      </c>
      <c r="H90" s="130" t="s">
        <v>799</v>
      </c>
    </row>
    <row r="91" spans="2:8" ht="75">
      <c r="B91" s="130"/>
      <c r="C91" s="130" t="s">
        <v>797</v>
      </c>
      <c r="D91" s="219" t="s">
        <v>1803</v>
      </c>
      <c r="E91" s="130" t="s">
        <v>800</v>
      </c>
      <c r="F91" s="130">
        <v>4.5</v>
      </c>
      <c r="G91" s="130" t="s">
        <v>22</v>
      </c>
      <c r="H91" s="130" t="s">
        <v>799</v>
      </c>
    </row>
    <row r="92" spans="2:8" ht="75">
      <c r="B92" s="130"/>
      <c r="C92" s="130" t="s">
        <v>797</v>
      </c>
      <c r="D92" s="219" t="s">
        <v>1803</v>
      </c>
      <c r="E92" s="130" t="s">
        <v>801</v>
      </c>
      <c r="F92" s="130">
        <v>1</v>
      </c>
      <c r="G92" s="130" t="s">
        <v>22</v>
      </c>
      <c r="H92" s="130" t="s">
        <v>799</v>
      </c>
    </row>
    <row r="93" spans="2:8" ht="75">
      <c r="B93" s="130"/>
      <c r="C93" s="130" t="s">
        <v>797</v>
      </c>
      <c r="D93" s="219" t="s">
        <v>1803</v>
      </c>
      <c r="E93" s="130" t="s">
        <v>802</v>
      </c>
      <c r="F93" s="130">
        <v>1.5</v>
      </c>
      <c r="G93" s="130" t="s">
        <v>22</v>
      </c>
      <c r="H93" s="130" t="s">
        <v>799</v>
      </c>
    </row>
    <row r="94" spans="2:8" ht="75">
      <c r="B94" s="130"/>
      <c r="C94" s="130" t="s">
        <v>797</v>
      </c>
      <c r="D94" s="219" t="s">
        <v>1803</v>
      </c>
      <c r="E94" s="130" t="s">
        <v>803</v>
      </c>
      <c r="F94" s="130">
        <v>2.5</v>
      </c>
      <c r="G94" s="130" t="s">
        <v>22</v>
      </c>
      <c r="H94" s="130" t="s">
        <v>799</v>
      </c>
    </row>
    <row r="95" spans="2:8" ht="75">
      <c r="B95" s="130"/>
      <c r="C95" s="130" t="s">
        <v>797</v>
      </c>
      <c r="D95" s="219" t="s">
        <v>1803</v>
      </c>
      <c r="E95" s="130" t="s">
        <v>804</v>
      </c>
      <c r="F95" s="130">
        <v>3.5</v>
      </c>
      <c r="G95" s="130" t="s">
        <v>22</v>
      </c>
      <c r="H95" s="130" t="s">
        <v>799</v>
      </c>
    </row>
    <row r="96" spans="2:8" ht="75">
      <c r="B96" s="130"/>
      <c r="C96" s="130" t="s">
        <v>797</v>
      </c>
      <c r="D96" s="219" t="s">
        <v>1803</v>
      </c>
      <c r="E96" s="130" t="s">
        <v>805</v>
      </c>
      <c r="F96" s="130">
        <v>1.5</v>
      </c>
      <c r="G96" s="130" t="s">
        <v>22</v>
      </c>
      <c r="H96" s="130" t="s">
        <v>799</v>
      </c>
    </row>
    <row r="97" spans="2:8" ht="75">
      <c r="B97" s="130"/>
      <c r="C97" s="130" t="s">
        <v>797</v>
      </c>
      <c r="D97" s="219" t="s">
        <v>1803</v>
      </c>
      <c r="E97" s="130" t="s">
        <v>806</v>
      </c>
      <c r="F97" s="130">
        <v>2.5</v>
      </c>
      <c r="G97" s="130" t="s">
        <v>22</v>
      </c>
      <c r="H97" s="130" t="s">
        <v>799</v>
      </c>
    </row>
    <row r="98" spans="2:8" ht="75">
      <c r="B98" s="130"/>
      <c r="C98" s="130" t="s">
        <v>797</v>
      </c>
      <c r="D98" s="219" t="s">
        <v>1803</v>
      </c>
      <c r="E98" s="130" t="s">
        <v>807</v>
      </c>
      <c r="F98" s="130">
        <v>0.5</v>
      </c>
      <c r="G98" s="130" t="s">
        <v>22</v>
      </c>
      <c r="H98" s="130" t="s">
        <v>799</v>
      </c>
    </row>
    <row r="99" spans="2:8" ht="75">
      <c r="B99" s="130"/>
      <c r="C99" s="130" t="s">
        <v>797</v>
      </c>
      <c r="D99" s="219" t="s">
        <v>1803</v>
      </c>
      <c r="E99" s="130" t="s">
        <v>808</v>
      </c>
      <c r="F99" s="130">
        <v>2</v>
      </c>
      <c r="G99" s="130" t="s">
        <v>22</v>
      </c>
      <c r="H99" s="130" t="s">
        <v>799</v>
      </c>
    </row>
    <row r="100" spans="2:8" ht="75">
      <c r="B100" s="130"/>
      <c r="C100" s="130" t="s">
        <v>797</v>
      </c>
      <c r="D100" s="219" t="s">
        <v>1803</v>
      </c>
      <c r="E100" s="130" t="s">
        <v>809</v>
      </c>
      <c r="F100" s="130">
        <v>1.5</v>
      </c>
      <c r="G100" s="130" t="s">
        <v>22</v>
      </c>
      <c r="H100" s="130" t="s">
        <v>799</v>
      </c>
    </row>
    <row r="101" spans="2:8" ht="75">
      <c r="B101" s="130"/>
      <c r="C101" s="130" t="s">
        <v>797</v>
      </c>
      <c r="D101" s="219" t="s">
        <v>1803</v>
      </c>
      <c r="E101" s="130" t="s">
        <v>810</v>
      </c>
      <c r="F101" s="130">
        <v>3.5</v>
      </c>
      <c r="G101" s="130" t="s">
        <v>22</v>
      </c>
      <c r="H101" s="130" t="s">
        <v>799</v>
      </c>
    </row>
    <row r="102" spans="2:8" ht="75">
      <c r="B102" s="130"/>
      <c r="C102" s="130" t="s">
        <v>797</v>
      </c>
      <c r="D102" s="219" t="s">
        <v>1803</v>
      </c>
      <c r="E102" s="130" t="s">
        <v>811</v>
      </c>
      <c r="F102" s="130">
        <v>1.5</v>
      </c>
      <c r="G102" s="130" t="s">
        <v>22</v>
      </c>
      <c r="H102" s="130" t="s">
        <v>799</v>
      </c>
    </row>
    <row r="103" spans="2:8" ht="75">
      <c r="B103" s="130"/>
      <c r="C103" s="130" t="s">
        <v>812</v>
      </c>
      <c r="D103" s="219" t="s">
        <v>1803</v>
      </c>
      <c r="E103" s="130" t="s">
        <v>813</v>
      </c>
      <c r="F103" s="130">
        <v>1</v>
      </c>
      <c r="G103" s="130" t="s">
        <v>22</v>
      </c>
      <c r="H103" s="130" t="s">
        <v>799</v>
      </c>
    </row>
    <row r="104" spans="2:8" ht="75">
      <c r="B104" s="130"/>
      <c r="C104" s="130" t="s">
        <v>812</v>
      </c>
      <c r="D104" s="219" t="s">
        <v>1803</v>
      </c>
      <c r="E104" s="130" t="s">
        <v>814</v>
      </c>
      <c r="F104" s="130">
        <v>4.5</v>
      </c>
      <c r="G104" s="130" t="s">
        <v>22</v>
      </c>
      <c r="H104" s="130" t="s">
        <v>799</v>
      </c>
    </row>
    <row r="105" spans="2:8" ht="75">
      <c r="B105" s="130"/>
      <c r="C105" s="130" t="s">
        <v>812</v>
      </c>
      <c r="D105" s="219" t="s">
        <v>1803</v>
      </c>
      <c r="E105" s="130" t="s">
        <v>815</v>
      </c>
      <c r="F105" s="130">
        <v>9.5</v>
      </c>
      <c r="G105" s="130" t="s">
        <v>22</v>
      </c>
      <c r="H105" s="130" t="s">
        <v>799</v>
      </c>
    </row>
    <row r="106" spans="2:8" ht="75">
      <c r="B106" s="130"/>
      <c r="C106" s="130" t="s">
        <v>812</v>
      </c>
      <c r="D106" s="219" t="s">
        <v>1803</v>
      </c>
      <c r="E106" s="130" t="s">
        <v>816</v>
      </c>
      <c r="F106" s="130">
        <v>7</v>
      </c>
      <c r="G106" s="130" t="s">
        <v>22</v>
      </c>
      <c r="H106" s="130" t="s">
        <v>799</v>
      </c>
    </row>
    <row r="107" spans="2:8" ht="75">
      <c r="B107" s="130"/>
      <c r="C107" s="130" t="s">
        <v>812</v>
      </c>
      <c r="D107" s="219" t="s">
        <v>1803</v>
      </c>
      <c r="E107" s="130" t="s">
        <v>817</v>
      </c>
      <c r="F107" s="130">
        <v>4</v>
      </c>
      <c r="G107" s="130" t="s">
        <v>22</v>
      </c>
      <c r="H107" s="130" t="s">
        <v>799</v>
      </c>
    </row>
    <row r="108" spans="2:8" ht="75">
      <c r="B108" s="130"/>
      <c r="C108" s="130" t="s">
        <v>812</v>
      </c>
      <c r="D108" s="219" t="s">
        <v>1803</v>
      </c>
      <c r="E108" s="130" t="s">
        <v>818</v>
      </c>
      <c r="F108" s="130">
        <v>1.5</v>
      </c>
      <c r="G108" s="130" t="s">
        <v>22</v>
      </c>
      <c r="H108" s="130" t="s">
        <v>799</v>
      </c>
    </row>
    <row r="109" spans="2:8" ht="75">
      <c r="B109" s="130"/>
      <c r="C109" s="130" t="s">
        <v>812</v>
      </c>
      <c r="D109" s="219" t="s">
        <v>1803</v>
      </c>
      <c r="E109" s="130" t="s">
        <v>819</v>
      </c>
      <c r="F109" s="130">
        <v>1.5</v>
      </c>
      <c r="G109" s="130" t="s">
        <v>22</v>
      </c>
      <c r="H109" s="130" t="s">
        <v>799</v>
      </c>
    </row>
    <row r="110" spans="2:8" ht="75">
      <c r="B110" s="130"/>
      <c r="C110" s="130" t="s">
        <v>820</v>
      </c>
      <c r="D110" s="219" t="s">
        <v>1803</v>
      </c>
      <c r="E110" s="130" t="s">
        <v>821</v>
      </c>
      <c r="F110" s="130">
        <v>2.2999999999999998</v>
      </c>
      <c r="G110" s="130" t="s">
        <v>22</v>
      </c>
      <c r="H110" s="130" t="s">
        <v>799</v>
      </c>
    </row>
    <row r="111" spans="2:8" ht="75">
      <c r="B111" s="130"/>
      <c r="C111" s="130" t="s">
        <v>812</v>
      </c>
      <c r="D111" s="219" t="s">
        <v>1803</v>
      </c>
      <c r="E111" s="130" t="s">
        <v>822</v>
      </c>
      <c r="F111" s="130">
        <v>6.5</v>
      </c>
      <c r="G111" s="130" t="s">
        <v>22</v>
      </c>
      <c r="H111" s="130" t="s">
        <v>799</v>
      </c>
    </row>
    <row r="112" spans="2:8" ht="75">
      <c r="B112" s="130"/>
      <c r="C112" s="130" t="s">
        <v>812</v>
      </c>
      <c r="D112" s="219" t="s">
        <v>1803</v>
      </c>
      <c r="E112" s="130" t="s">
        <v>823</v>
      </c>
      <c r="F112" s="130">
        <v>4</v>
      </c>
      <c r="G112" s="130" t="s">
        <v>22</v>
      </c>
      <c r="H112" s="130" t="s">
        <v>799</v>
      </c>
    </row>
    <row r="113" spans="2:8" ht="75">
      <c r="B113" s="130"/>
      <c r="C113" s="130" t="s">
        <v>812</v>
      </c>
      <c r="D113" s="219" t="s">
        <v>1803</v>
      </c>
      <c r="E113" s="130" t="s">
        <v>824</v>
      </c>
      <c r="F113" s="130">
        <v>3.5</v>
      </c>
      <c r="G113" s="130" t="s">
        <v>22</v>
      </c>
      <c r="H113" s="130" t="s">
        <v>799</v>
      </c>
    </row>
    <row r="114" spans="2:8" ht="75">
      <c r="B114" s="130"/>
      <c r="C114" s="130" t="s">
        <v>812</v>
      </c>
      <c r="D114" s="219" t="s">
        <v>1803</v>
      </c>
      <c r="E114" s="130" t="s">
        <v>825</v>
      </c>
      <c r="F114" s="130">
        <v>3</v>
      </c>
      <c r="G114" s="130" t="s">
        <v>22</v>
      </c>
      <c r="H114" s="130" t="s">
        <v>799</v>
      </c>
    </row>
    <row r="115" spans="2:8" ht="75">
      <c r="B115" s="130"/>
      <c r="C115" s="130" t="s">
        <v>812</v>
      </c>
      <c r="D115" s="219" t="s">
        <v>1803</v>
      </c>
      <c r="E115" s="130" t="s">
        <v>826</v>
      </c>
      <c r="F115" s="130">
        <v>10.5</v>
      </c>
      <c r="G115" s="130" t="s">
        <v>22</v>
      </c>
      <c r="H115" s="130" t="s">
        <v>799</v>
      </c>
    </row>
    <row r="116" spans="2:8" ht="75">
      <c r="B116" s="130"/>
      <c r="C116" s="130" t="s">
        <v>812</v>
      </c>
      <c r="D116" s="219" t="s">
        <v>1803</v>
      </c>
      <c r="E116" s="130" t="s">
        <v>827</v>
      </c>
      <c r="F116" s="130">
        <v>2</v>
      </c>
      <c r="G116" s="130" t="s">
        <v>22</v>
      </c>
      <c r="H116" s="130" t="s">
        <v>799</v>
      </c>
    </row>
    <row r="117" spans="2:8" ht="75">
      <c r="B117" s="130"/>
      <c r="C117" s="130" t="s">
        <v>812</v>
      </c>
      <c r="D117" s="219" t="s">
        <v>1803</v>
      </c>
      <c r="E117" s="130" t="s">
        <v>828</v>
      </c>
      <c r="F117" s="130">
        <v>2</v>
      </c>
      <c r="G117" s="130" t="s">
        <v>22</v>
      </c>
      <c r="H117" s="130" t="s">
        <v>799</v>
      </c>
    </row>
    <row r="118" spans="2:8" ht="75">
      <c r="B118" s="130"/>
      <c r="C118" s="130" t="s">
        <v>812</v>
      </c>
      <c r="D118" s="219" t="s">
        <v>1803</v>
      </c>
      <c r="E118" s="130" t="s">
        <v>829</v>
      </c>
      <c r="F118" s="130">
        <v>2.5</v>
      </c>
      <c r="G118" s="130" t="s">
        <v>22</v>
      </c>
      <c r="H118" s="130" t="s">
        <v>799</v>
      </c>
    </row>
    <row r="119" spans="2:8" ht="75">
      <c r="B119" s="130"/>
      <c r="C119" s="130" t="s">
        <v>812</v>
      </c>
      <c r="D119" s="219" t="s">
        <v>1803</v>
      </c>
      <c r="E119" s="130" t="s">
        <v>830</v>
      </c>
      <c r="F119" s="130">
        <v>4.5</v>
      </c>
      <c r="G119" s="130" t="s">
        <v>22</v>
      </c>
      <c r="H119" s="130" t="s">
        <v>799</v>
      </c>
    </row>
    <row r="120" spans="2:8" ht="75">
      <c r="B120" s="130"/>
      <c r="C120" s="130" t="s">
        <v>812</v>
      </c>
      <c r="D120" s="219" t="s">
        <v>1803</v>
      </c>
      <c r="E120" s="130" t="s">
        <v>831</v>
      </c>
      <c r="F120" s="130">
        <v>11.5</v>
      </c>
      <c r="G120" s="130" t="s">
        <v>22</v>
      </c>
      <c r="H120" s="130" t="s">
        <v>799</v>
      </c>
    </row>
    <row r="121" spans="2:8" ht="75">
      <c r="B121" s="130"/>
      <c r="C121" s="130" t="s">
        <v>832</v>
      </c>
      <c r="D121" s="219" t="s">
        <v>1803</v>
      </c>
      <c r="E121" s="130" t="s">
        <v>833</v>
      </c>
      <c r="F121" s="130">
        <v>90</v>
      </c>
      <c r="G121" s="130" t="s">
        <v>22</v>
      </c>
      <c r="H121" s="130" t="s">
        <v>799</v>
      </c>
    </row>
    <row r="122" spans="2:8" ht="60">
      <c r="B122" s="130"/>
      <c r="C122" s="122" t="s">
        <v>834</v>
      </c>
      <c r="D122" s="219" t="s">
        <v>1798</v>
      </c>
      <c r="E122" s="122" t="s">
        <v>835</v>
      </c>
      <c r="F122" s="129">
        <v>1</v>
      </c>
      <c r="G122" s="130" t="s">
        <v>25</v>
      </c>
      <c r="H122" s="130">
        <v>2023</v>
      </c>
    </row>
    <row r="123" spans="2:8" ht="60">
      <c r="B123" s="130"/>
      <c r="C123" s="122" t="s">
        <v>834</v>
      </c>
      <c r="D123" s="219" t="s">
        <v>1798</v>
      </c>
      <c r="E123" s="122" t="s">
        <v>836</v>
      </c>
      <c r="F123" s="129">
        <v>1</v>
      </c>
      <c r="G123" s="130" t="s">
        <v>25</v>
      </c>
      <c r="H123" s="205">
        <v>2023</v>
      </c>
    </row>
    <row r="124" spans="2:8" ht="60">
      <c r="B124" s="130"/>
      <c r="C124" s="122" t="s">
        <v>834</v>
      </c>
      <c r="D124" s="219" t="s">
        <v>1798</v>
      </c>
      <c r="E124" s="122" t="s">
        <v>837</v>
      </c>
      <c r="F124" s="129">
        <v>1</v>
      </c>
      <c r="G124" s="130" t="s">
        <v>25</v>
      </c>
      <c r="H124" s="205">
        <v>2023</v>
      </c>
    </row>
    <row r="125" spans="2:8" ht="60">
      <c r="B125" s="130"/>
      <c r="C125" s="122" t="s">
        <v>834</v>
      </c>
      <c r="D125" s="219" t="s">
        <v>1798</v>
      </c>
      <c r="E125" s="122" t="s">
        <v>838</v>
      </c>
      <c r="F125" s="129">
        <v>1</v>
      </c>
      <c r="G125" s="130" t="s">
        <v>25</v>
      </c>
      <c r="H125" s="205">
        <v>2023</v>
      </c>
    </row>
    <row r="126" spans="2:8" ht="60">
      <c r="B126" s="130"/>
      <c r="C126" s="122" t="s">
        <v>834</v>
      </c>
      <c r="D126" s="219" t="s">
        <v>1798</v>
      </c>
      <c r="E126" s="122" t="s">
        <v>839</v>
      </c>
      <c r="F126" s="129">
        <v>1</v>
      </c>
      <c r="G126" s="130" t="s">
        <v>25</v>
      </c>
      <c r="H126" s="205">
        <v>2023</v>
      </c>
    </row>
    <row r="127" spans="2:8" ht="60">
      <c r="B127" s="130"/>
      <c r="C127" s="122" t="s">
        <v>834</v>
      </c>
      <c r="D127" s="219" t="s">
        <v>1798</v>
      </c>
      <c r="E127" s="122" t="s">
        <v>840</v>
      </c>
      <c r="F127" s="129">
        <v>1</v>
      </c>
      <c r="G127" s="130" t="s">
        <v>25</v>
      </c>
      <c r="H127" s="205">
        <v>2023</v>
      </c>
    </row>
    <row r="128" spans="2:8" ht="60">
      <c r="B128" s="130"/>
      <c r="C128" s="122" t="s">
        <v>834</v>
      </c>
      <c r="D128" s="219" t="s">
        <v>1798</v>
      </c>
      <c r="E128" s="122" t="s">
        <v>841</v>
      </c>
      <c r="F128" s="129">
        <v>1</v>
      </c>
      <c r="G128" s="130" t="s">
        <v>25</v>
      </c>
      <c r="H128" s="205">
        <v>2023</v>
      </c>
    </row>
    <row r="129" spans="2:8" ht="60">
      <c r="B129" s="130"/>
      <c r="C129" s="122" t="s">
        <v>834</v>
      </c>
      <c r="D129" s="219" t="s">
        <v>1798</v>
      </c>
      <c r="E129" s="122" t="s">
        <v>842</v>
      </c>
      <c r="F129" s="129">
        <v>1</v>
      </c>
      <c r="G129" s="130" t="s">
        <v>25</v>
      </c>
      <c r="H129" s="205">
        <v>2023</v>
      </c>
    </row>
    <row r="130" spans="2:8" ht="60">
      <c r="B130" s="130"/>
      <c r="C130" s="122" t="s">
        <v>834</v>
      </c>
      <c r="D130" s="219" t="s">
        <v>1798</v>
      </c>
      <c r="E130" s="122" t="s">
        <v>843</v>
      </c>
      <c r="F130" s="129">
        <v>1</v>
      </c>
      <c r="G130" s="130" t="s">
        <v>25</v>
      </c>
      <c r="H130" s="205">
        <v>2023</v>
      </c>
    </row>
    <row r="131" spans="2:8" ht="60">
      <c r="B131" s="130"/>
      <c r="C131" s="122" t="s">
        <v>834</v>
      </c>
      <c r="D131" s="219" t="s">
        <v>1798</v>
      </c>
      <c r="E131" s="122" t="s">
        <v>844</v>
      </c>
      <c r="F131" s="129">
        <v>1</v>
      </c>
      <c r="G131" s="130" t="s">
        <v>25</v>
      </c>
      <c r="H131" s="205">
        <v>2023</v>
      </c>
    </row>
    <row r="132" spans="2:8" ht="60">
      <c r="B132" s="130"/>
      <c r="C132" s="122" t="s">
        <v>834</v>
      </c>
      <c r="D132" s="219" t="s">
        <v>1798</v>
      </c>
      <c r="E132" s="122" t="s">
        <v>845</v>
      </c>
      <c r="F132" s="129">
        <v>1</v>
      </c>
      <c r="G132" s="130" t="s">
        <v>25</v>
      </c>
      <c r="H132" s="205">
        <v>2023</v>
      </c>
    </row>
    <row r="133" spans="2:8" ht="60">
      <c r="B133" s="130"/>
      <c r="C133" s="122" t="s">
        <v>834</v>
      </c>
      <c r="D133" s="219" t="s">
        <v>1798</v>
      </c>
      <c r="E133" s="122" t="s">
        <v>846</v>
      </c>
      <c r="F133" s="129">
        <v>1</v>
      </c>
      <c r="G133" s="130" t="s">
        <v>25</v>
      </c>
      <c r="H133" s="205">
        <v>2023</v>
      </c>
    </row>
    <row r="134" spans="2:8" ht="60">
      <c r="B134" s="130"/>
      <c r="C134" s="122" t="s">
        <v>834</v>
      </c>
      <c r="D134" s="219" t="s">
        <v>1798</v>
      </c>
      <c r="E134" s="122" t="s">
        <v>847</v>
      </c>
      <c r="F134" s="129">
        <v>1</v>
      </c>
      <c r="G134" s="130" t="s">
        <v>25</v>
      </c>
      <c r="H134" s="205">
        <v>2023</v>
      </c>
    </row>
    <row r="135" spans="2:8" ht="60">
      <c r="B135" s="130"/>
      <c r="C135" s="122" t="s">
        <v>834</v>
      </c>
      <c r="D135" s="219" t="s">
        <v>1798</v>
      </c>
      <c r="E135" s="122" t="s">
        <v>848</v>
      </c>
      <c r="F135" s="129">
        <v>1</v>
      </c>
      <c r="G135" s="130" t="s">
        <v>25</v>
      </c>
      <c r="H135" s="205">
        <v>2023</v>
      </c>
    </row>
    <row r="136" spans="2:8" ht="60">
      <c r="B136" s="130"/>
      <c r="C136" s="122" t="s">
        <v>834</v>
      </c>
      <c r="D136" s="219" t="s">
        <v>1798</v>
      </c>
      <c r="E136" s="122" t="s">
        <v>849</v>
      </c>
      <c r="F136" s="129">
        <v>1</v>
      </c>
      <c r="G136" s="130" t="s">
        <v>25</v>
      </c>
      <c r="H136" s="205">
        <v>2023</v>
      </c>
    </row>
    <row r="137" spans="2:8" ht="60">
      <c r="B137" s="130"/>
      <c r="C137" s="122" t="s">
        <v>834</v>
      </c>
      <c r="D137" s="219" t="s">
        <v>1798</v>
      </c>
      <c r="E137" s="122" t="s">
        <v>850</v>
      </c>
      <c r="F137" s="129">
        <v>1</v>
      </c>
      <c r="G137" s="130" t="s">
        <v>25</v>
      </c>
      <c r="H137" s="205">
        <v>2023</v>
      </c>
    </row>
    <row r="138" spans="2:8" ht="60">
      <c r="B138" s="129"/>
      <c r="C138" s="122" t="s">
        <v>834</v>
      </c>
      <c r="D138" s="219" t="s">
        <v>1798</v>
      </c>
      <c r="E138" s="122" t="s">
        <v>851</v>
      </c>
      <c r="F138" s="129">
        <v>1</v>
      </c>
      <c r="G138" s="130" t="s">
        <v>25</v>
      </c>
      <c r="H138" s="205">
        <v>2023</v>
      </c>
    </row>
    <row r="139" spans="2:8" ht="60">
      <c r="B139" s="129"/>
      <c r="C139" s="122" t="s">
        <v>834</v>
      </c>
      <c r="D139" s="219" t="s">
        <v>1798</v>
      </c>
      <c r="E139" s="122" t="s">
        <v>852</v>
      </c>
      <c r="F139" s="129">
        <v>1</v>
      </c>
      <c r="G139" s="130" t="s">
        <v>25</v>
      </c>
      <c r="H139" s="205">
        <v>2023</v>
      </c>
    </row>
    <row r="140" spans="2:8" ht="60">
      <c r="B140" s="129"/>
      <c r="C140" s="122" t="s">
        <v>834</v>
      </c>
      <c r="D140" s="219" t="s">
        <v>1798</v>
      </c>
      <c r="E140" s="122" t="s">
        <v>853</v>
      </c>
      <c r="F140" s="129">
        <v>1</v>
      </c>
      <c r="G140" s="130" t="s">
        <v>25</v>
      </c>
      <c r="H140" s="205">
        <v>2023</v>
      </c>
    </row>
    <row r="141" spans="2:8" ht="60">
      <c r="B141" s="129"/>
      <c r="C141" s="122" t="s">
        <v>834</v>
      </c>
      <c r="D141" s="219" t="s">
        <v>1798</v>
      </c>
      <c r="E141" s="122" t="s">
        <v>854</v>
      </c>
      <c r="F141" s="129">
        <v>1</v>
      </c>
      <c r="G141" s="130" t="s">
        <v>25</v>
      </c>
      <c r="H141" s="205">
        <v>2023</v>
      </c>
    </row>
    <row r="142" spans="2:8" ht="60">
      <c r="B142" s="129"/>
      <c r="C142" s="122" t="s">
        <v>834</v>
      </c>
      <c r="D142" s="219" t="s">
        <v>1798</v>
      </c>
      <c r="E142" s="122" t="s">
        <v>855</v>
      </c>
      <c r="F142" s="129">
        <v>1</v>
      </c>
      <c r="G142" s="130" t="s">
        <v>25</v>
      </c>
      <c r="H142" s="205">
        <v>2023</v>
      </c>
    </row>
    <row r="143" spans="2:8" ht="60">
      <c r="B143" s="129"/>
      <c r="C143" s="122" t="s">
        <v>834</v>
      </c>
      <c r="D143" s="219" t="s">
        <v>1798</v>
      </c>
      <c r="E143" s="122" t="s">
        <v>856</v>
      </c>
      <c r="F143" s="129">
        <v>1</v>
      </c>
      <c r="G143" s="130" t="s">
        <v>25</v>
      </c>
      <c r="H143" s="205">
        <v>2023</v>
      </c>
    </row>
    <row r="144" spans="2:8" ht="60">
      <c r="B144" s="129"/>
      <c r="C144" s="122" t="s">
        <v>834</v>
      </c>
      <c r="D144" s="219" t="s">
        <v>1798</v>
      </c>
      <c r="E144" s="122" t="s">
        <v>857</v>
      </c>
      <c r="F144" s="129">
        <v>1</v>
      </c>
      <c r="G144" s="129" t="s">
        <v>25</v>
      </c>
      <c r="H144" s="205">
        <v>2023</v>
      </c>
    </row>
    <row r="145" spans="2:8" ht="60">
      <c r="B145" s="129"/>
      <c r="C145" s="122" t="s">
        <v>834</v>
      </c>
      <c r="D145" s="219" t="s">
        <v>1798</v>
      </c>
      <c r="E145" s="122" t="s">
        <v>858</v>
      </c>
      <c r="F145" s="129">
        <v>1</v>
      </c>
      <c r="G145" s="129" t="s">
        <v>25</v>
      </c>
      <c r="H145" s="205">
        <v>2023</v>
      </c>
    </row>
    <row r="146" spans="2:8" ht="60">
      <c r="B146" s="129"/>
      <c r="C146" s="122" t="s">
        <v>834</v>
      </c>
      <c r="D146" s="219" t="s">
        <v>1798</v>
      </c>
      <c r="E146" s="122" t="s">
        <v>858</v>
      </c>
      <c r="F146" s="129">
        <v>1</v>
      </c>
      <c r="G146" s="129" t="s">
        <v>25</v>
      </c>
      <c r="H146" s="205">
        <v>2023</v>
      </c>
    </row>
    <row r="147" spans="2:8" ht="60">
      <c r="B147" s="129"/>
      <c r="C147" s="122" t="s">
        <v>834</v>
      </c>
      <c r="D147" s="219" t="s">
        <v>1798</v>
      </c>
      <c r="E147" s="122" t="s">
        <v>859</v>
      </c>
      <c r="F147" s="129">
        <v>1</v>
      </c>
      <c r="G147" s="129" t="s">
        <v>25</v>
      </c>
      <c r="H147" s="205">
        <v>2023</v>
      </c>
    </row>
    <row r="148" spans="2:8" ht="60">
      <c r="B148" s="129"/>
      <c r="C148" s="122" t="s">
        <v>797</v>
      </c>
      <c r="D148" s="219" t="s">
        <v>1798</v>
      </c>
      <c r="E148" s="122" t="s">
        <v>860</v>
      </c>
      <c r="F148" s="129">
        <v>1</v>
      </c>
      <c r="G148" s="129" t="s">
        <v>25</v>
      </c>
      <c r="H148" s="205">
        <v>2023</v>
      </c>
    </row>
    <row r="149" spans="2:8" ht="60">
      <c r="B149" s="129"/>
      <c r="C149" s="122" t="s">
        <v>797</v>
      </c>
      <c r="D149" s="219" t="s">
        <v>1798</v>
      </c>
      <c r="E149" s="122" t="s">
        <v>861</v>
      </c>
      <c r="F149" s="129">
        <v>1</v>
      </c>
      <c r="G149" s="129" t="s">
        <v>25</v>
      </c>
      <c r="H149" s="205">
        <v>2023</v>
      </c>
    </row>
    <row r="150" spans="2:8" ht="60">
      <c r="B150" s="129"/>
      <c r="C150" s="122" t="s">
        <v>862</v>
      </c>
      <c r="D150" s="219" t="s">
        <v>1798</v>
      </c>
      <c r="E150" s="129" t="s">
        <v>863</v>
      </c>
      <c r="F150" s="129">
        <v>1</v>
      </c>
      <c r="G150" s="129" t="s">
        <v>25</v>
      </c>
      <c r="H150" s="205">
        <v>2023</v>
      </c>
    </row>
    <row r="151" spans="2:8" s="124" customFormat="1" ht="60">
      <c r="B151" s="208"/>
      <c r="C151" s="225" t="s">
        <v>797</v>
      </c>
      <c r="D151" s="219" t="s">
        <v>1798</v>
      </c>
      <c r="E151" s="225" t="s">
        <v>1740</v>
      </c>
      <c r="F151" s="232">
        <v>1</v>
      </c>
      <c r="G151" s="232" t="s">
        <v>23</v>
      </c>
      <c r="H151" s="225">
        <v>2022</v>
      </c>
    </row>
    <row r="152" spans="2:8" s="124" customFormat="1" ht="60">
      <c r="B152" s="208"/>
      <c r="C152" s="225" t="s">
        <v>797</v>
      </c>
      <c r="D152" s="219" t="s">
        <v>1798</v>
      </c>
      <c r="E152" s="225" t="s">
        <v>1741</v>
      </c>
      <c r="F152" s="232">
        <v>1</v>
      </c>
      <c r="G152" s="232" t="s">
        <v>23</v>
      </c>
      <c r="H152" s="225">
        <v>2022</v>
      </c>
    </row>
    <row r="153" spans="2:8" s="124" customFormat="1" ht="60">
      <c r="B153" s="208"/>
      <c r="C153" s="225" t="s">
        <v>797</v>
      </c>
      <c r="D153" s="219" t="s">
        <v>1798</v>
      </c>
      <c r="E153" s="225" t="s">
        <v>1742</v>
      </c>
      <c r="F153" s="232">
        <v>1</v>
      </c>
      <c r="G153" s="232" t="s">
        <v>23</v>
      </c>
      <c r="H153" s="225">
        <v>2022</v>
      </c>
    </row>
    <row r="154" spans="2:8" s="124" customFormat="1" ht="60">
      <c r="B154" s="208"/>
      <c r="C154" s="225" t="s">
        <v>797</v>
      </c>
      <c r="D154" s="219" t="s">
        <v>1798</v>
      </c>
      <c r="E154" s="225" t="s">
        <v>1743</v>
      </c>
      <c r="F154" s="232">
        <v>1</v>
      </c>
      <c r="G154" s="232" t="s">
        <v>23</v>
      </c>
      <c r="H154" s="225">
        <v>2022</v>
      </c>
    </row>
    <row r="155" spans="2:8" s="124" customFormat="1" ht="60">
      <c r="B155" s="208"/>
      <c r="C155" s="225" t="s">
        <v>797</v>
      </c>
      <c r="D155" s="219" t="s">
        <v>1798</v>
      </c>
      <c r="E155" s="225" t="s">
        <v>1744</v>
      </c>
      <c r="F155" s="232">
        <v>1</v>
      </c>
      <c r="G155" s="232" t="s">
        <v>23</v>
      </c>
      <c r="H155" s="225">
        <v>2022</v>
      </c>
    </row>
    <row r="156" spans="2:8" s="124" customFormat="1" ht="60">
      <c r="B156" s="208"/>
      <c r="C156" s="225" t="s">
        <v>797</v>
      </c>
      <c r="D156" s="219" t="s">
        <v>1798</v>
      </c>
      <c r="E156" s="225" t="s">
        <v>1745</v>
      </c>
      <c r="F156" s="232">
        <v>1</v>
      </c>
      <c r="G156" s="232" t="s">
        <v>23</v>
      </c>
      <c r="H156" s="225">
        <v>2022</v>
      </c>
    </row>
    <row r="157" spans="2:8" s="124" customFormat="1" ht="60">
      <c r="B157" s="208"/>
      <c r="C157" s="225" t="s">
        <v>797</v>
      </c>
      <c r="D157" s="219" t="s">
        <v>1798</v>
      </c>
      <c r="E157" s="225" t="s">
        <v>1746</v>
      </c>
      <c r="F157" s="232">
        <v>1</v>
      </c>
      <c r="G157" s="232" t="s">
        <v>23</v>
      </c>
      <c r="H157" s="225">
        <v>2022</v>
      </c>
    </row>
    <row r="158" spans="2:8" s="124" customFormat="1" ht="60">
      <c r="B158" s="208"/>
      <c r="C158" s="225" t="s">
        <v>834</v>
      </c>
      <c r="D158" s="219" t="s">
        <v>1798</v>
      </c>
      <c r="E158" s="225" t="s">
        <v>1747</v>
      </c>
      <c r="F158" s="232">
        <v>1</v>
      </c>
      <c r="G158" s="232" t="s">
        <v>23</v>
      </c>
      <c r="H158" s="225">
        <v>2022</v>
      </c>
    </row>
    <row r="159" spans="2:8" s="124" customFormat="1" ht="60">
      <c r="B159" s="208"/>
      <c r="C159" s="225" t="s">
        <v>834</v>
      </c>
      <c r="D159" s="219" t="s">
        <v>1798</v>
      </c>
      <c r="E159" s="225" t="s">
        <v>1748</v>
      </c>
      <c r="F159" s="232">
        <v>1</v>
      </c>
      <c r="G159" s="232" t="s">
        <v>23</v>
      </c>
      <c r="H159" s="225">
        <v>2022</v>
      </c>
    </row>
    <row r="160" spans="2:8" s="124" customFormat="1" ht="60">
      <c r="B160" s="208"/>
      <c r="C160" s="225" t="s">
        <v>834</v>
      </c>
      <c r="D160" s="219" t="s">
        <v>1798</v>
      </c>
      <c r="E160" s="225" t="s">
        <v>1749</v>
      </c>
      <c r="F160" s="232">
        <v>1</v>
      </c>
      <c r="G160" s="232" t="s">
        <v>23</v>
      </c>
      <c r="H160" s="225">
        <v>2022</v>
      </c>
    </row>
    <row r="161" spans="2:8" s="124" customFormat="1" ht="90">
      <c r="B161" s="208"/>
      <c r="C161" s="225" t="s">
        <v>862</v>
      </c>
      <c r="D161" s="219" t="s">
        <v>1800</v>
      </c>
      <c r="E161" s="232" t="s">
        <v>1750</v>
      </c>
      <c r="F161" s="232">
        <v>2</v>
      </c>
      <c r="G161" s="232" t="s">
        <v>22</v>
      </c>
      <c r="H161" s="225">
        <v>2023</v>
      </c>
    </row>
    <row r="162" spans="2:8" s="124" customFormat="1" ht="90">
      <c r="B162" s="208"/>
      <c r="C162" s="225" t="s">
        <v>862</v>
      </c>
      <c r="D162" s="219" t="s">
        <v>1800</v>
      </c>
      <c r="E162" s="232" t="s">
        <v>1751</v>
      </c>
      <c r="F162" s="232">
        <v>6</v>
      </c>
      <c r="G162" s="232" t="s">
        <v>22</v>
      </c>
      <c r="H162" s="225">
        <v>2023</v>
      </c>
    </row>
    <row r="163" spans="2:8" ht="90">
      <c r="B163" s="129"/>
      <c r="C163" s="122" t="s">
        <v>862</v>
      </c>
      <c r="D163" s="219" t="s">
        <v>1800</v>
      </c>
      <c r="E163" s="129" t="s">
        <v>864</v>
      </c>
      <c r="F163" s="129">
        <v>1.5</v>
      </c>
      <c r="G163" s="122" t="s">
        <v>22</v>
      </c>
      <c r="H163" s="130">
        <v>2023</v>
      </c>
    </row>
    <row r="164" spans="2:8" ht="90">
      <c r="B164" s="129"/>
      <c r="C164" s="122" t="s">
        <v>862</v>
      </c>
      <c r="D164" s="219" t="s">
        <v>1800</v>
      </c>
      <c r="E164" s="122" t="s">
        <v>865</v>
      </c>
      <c r="F164" s="129">
        <v>4.25</v>
      </c>
      <c r="G164" s="122" t="s">
        <v>22</v>
      </c>
      <c r="H164" s="130">
        <v>2023</v>
      </c>
    </row>
    <row r="165" spans="2:8" ht="90">
      <c r="B165" s="129"/>
      <c r="C165" s="122" t="s">
        <v>834</v>
      </c>
      <c r="D165" s="219" t="s">
        <v>1800</v>
      </c>
      <c r="E165" s="122" t="s">
        <v>866</v>
      </c>
      <c r="F165" s="122">
        <v>5.2</v>
      </c>
      <c r="G165" s="122" t="s">
        <v>22</v>
      </c>
      <c r="H165" s="130">
        <v>2021</v>
      </c>
    </row>
    <row r="166" spans="2:8" ht="90">
      <c r="B166" s="129"/>
      <c r="C166" s="122" t="s">
        <v>834</v>
      </c>
      <c r="D166" s="219" t="s">
        <v>1800</v>
      </c>
      <c r="E166" s="122" t="s">
        <v>867</v>
      </c>
      <c r="F166" s="122">
        <v>5.0999999999999996</v>
      </c>
      <c r="G166" s="122" t="s">
        <v>22</v>
      </c>
      <c r="H166" s="130">
        <v>2021</v>
      </c>
    </row>
    <row r="167" spans="2:8" s="124" customFormat="1" ht="45">
      <c r="B167" s="212"/>
      <c r="C167" s="225" t="s">
        <v>862</v>
      </c>
      <c r="D167" s="222" t="s">
        <v>1087</v>
      </c>
      <c r="E167" s="226" t="s">
        <v>1752</v>
      </c>
      <c r="F167" s="226">
        <v>1</v>
      </c>
      <c r="G167" s="226" t="s">
        <v>23</v>
      </c>
      <c r="H167" s="226">
        <v>2022</v>
      </c>
    </row>
    <row r="168" spans="2:8" s="124" customFormat="1" ht="60">
      <c r="B168" s="212"/>
      <c r="C168" s="225" t="s">
        <v>862</v>
      </c>
      <c r="D168" s="227" t="s">
        <v>1798</v>
      </c>
      <c r="E168" s="226" t="s">
        <v>1752</v>
      </c>
      <c r="F168" s="226">
        <v>1</v>
      </c>
      <c r="G168" s="226" t="s">
        <v>23</v>
      </c>
      <c r="H168" s="226">
        <v>2022</v>
      </c>
    </row>
    <row r="169" spans="2:8" ht="30">
      <c r="B169" s="129"/>
      <c r="C169" s="122" t="s">
        <v>797</v>
      </c>
      <c r="D169" s="214" t="s">
        <v>1799</v>
      </c>
      <c r="E169" s="122" t="s">
        <v>868</v>
      </c>
      <c r="F169" s="122">
        <v>1</v>
      </c>
      <c r="G169" s="122" t="s">
        <v>23</v>
      </c>
      <c r="H169" s="130">
        <v>2023</v>
      </c>
    </row>
    <row r="170" spans="2:8" ht="30">
      <c r="B170" s="129"/>
      <c r="C170" s="122" t="s">
        <v>797</v>
      </c>
      <c r="D170" s="214" t="s">
        <v>1799</v>
      </c>
      <c r="E170" s="122" t="s">
        <v>869</v>
      </c>
      <c r="F170" s="122">
        <v>1</v>
      </c>
      <c r="G170" s="122" t="s">
        <v>23</v>
      </c>
      <c r="H170" s="130">
        <v>2023</v>
      </c>
    </row>
    <row r="171" spans="2:8" ht="30">
      <c r="B171" s="129"/>
      <c r="C171" s="122" t="s">
        <v>797</v>
      </c>
      <c r="D171" s="214" t="s">
        <v>1799</v>
      </c>
      <c r="E171" s="122" t="s">
        <v>870</v>
      </c>
      <c r="F171" s="122">
        <v>1</v>
      </c>
      <c r="G171" s="122" t="s">
        <v>23</v>
      </c>
      <c r="H171" s="130">
        <v>2023</v>
      </c>
    </row>
    <row r="172" spans="2:8" ht="30">
      <c r="B172" s="129"/>
      <c r="C172" s="122" t="s">
        <v>797</v>
      </c>
      <c r="D172" s="214" t="s">
        <v>1799</v>
      </c>
      <c r="E172" s="122" t="s">
        <v>871</v>
      </c>
      <c r="F172" s="122">
        <v>1</v>
      </c>
      <c r="G172" s="122" t="s">
        <v>23</v>
      </c>
      <c r="H172" s="130">
        <v>2023</v>
      </c>
    </row>
    <row r="173" spans="2:8" ht="30">
      <c r="B173" s="129"/>
      <c r="C173" s="122" t="s">
        <v>797</v>
      </c>
      <c r="D173" s="214" t="s">
        <v>1799</v>
      </c>
      <c r="E173" s="122" t="s">
        <v>872</v>
      </c>
      <c r="F173" s="122">
        <v>1</v>
      </c>
      <c r="G173" s="122" t="s">
        <v>23</v>
      </c>
      <c r="H173" s="130">
        <v>2023</v>
      </c>
    </row>
    <row r="174" spans="2:8" ht="30">
      <c r="B174" s="129"/>
      <c r="C174" s="122" t="s">
        <v>797</v>
      </c>
      <c r="D174" s="214" t="s">
        <v>1799</v>
      </c>
      <c r="E174" s="122" t="s">
        <v>873</v>
      </c>
      <c r="F174" s="122">
        <v>1</v>
      </c>
      <c r="G174" s="122" t="s">
        <v>23</v>
      </c>
      <c r="H174" s="130">
        <v>2023</v>
      </c>
    </row>
    <row r="175" spans="2:8" ht="30">
      <c r="B175" s="129"/>
      <c r="C175" s="122" t="s">
        <v>797</v>
      </c>
      <c r="D175" s="214" t="s">
        <v>1799</v>
      </c>
      <c r="E175" s="122" t="s">
        <v>874</v>
      </c>
      <c r="F175" s="122">
        <v>1</v>
      </c>
      <c r="G175" s="122" t="s">
        <v>23</v>
      </c>
      <c r="H175" s="130">
        <v>2023</v>
      </c>
    </row>
    <row r="176" spans="2:8" ht="30">
      <c r="B176" s="129"/>
      <c r="C176" s="122" t="s">
        <v>797</v>
      </c>
      <c r="D176" s="214" t="s">
        <v>1799</v>
      </c>
      <c r="E176" s="122" t="s">
        <v>875</v>
      </c>
      <c r="F176" s="122">
        <v>1</v>
      </c>
      <c r="G176" s="122" t="s">
        <v>23</v>
      </c>
      <c r="H176" s="130">
        <v>2023</v>
      </c>
    </row>
    <row r="177" spans="2:8" ht="30">
      <c r="B177" s="129"/>
      <c r="C177" s="122" t="s">
        <v>812</v>
      </c>
      <c r="D177" s="214" t="s">
        <v>1799</v>
      </c>
      <c r="E177" s="122" t="s">
        <v>876</v>
      </c>
      <c r="F177" s="122">
        <v>1</v>
      </c>
      <c r="G177" s="122" t="s">
        <v>23</v>
      </c>
      <c r="H177" s="130">
        <v>2023</v>
      </c>
    </row>
    <row r="178" spans="2:8" ht="30">
      <c r="B178" s="129"/>
      <c r="C178" s="122" t="s">
        <v>812</v>
      </c>
      <c r="D178" s="214" t="s">
        <v>1799</v>
      </c>
      <c r="E178" s="122" t="s">
        <v>877</v>
      </c>
      <c r="F178" s="122">
        <v>1</v>
      </c>
      <c r="G178" s="122" t="s">
        <v>23</v>
      </c>
      <c r="H178" s="130">
        <v>2023</v>
      </c>
    </row>
    <row r="179" spans="2:8" ht="30">
      <c r="B179" s="129"/>
      <c r="C179" s="122" t="s">
        <v>797</v>
      </c>
      <c r="D179" s="214" t="s">
        <v>1799</v>
      </c>
      <c r="E179" s="122" t="s">
        <v>878</v>
      </c>
      <c r="F179" s="122">
        <v>1</v>
      </c>
      <c r="G179" s="122" t="s">
        <v>23</v>
      </c>
      <c r="H179" s="130">
        <v>2023</v>
      </c>
    </row>
    <row r="180" spans="2:8" ht="30">
      <c r="B180" s="129"/>
      <c r="C180" s="122" t="s">
        <v>797</v>
      </c>
      <c r="D180" s="214" t="s">
        <v>1799</v>
      </c>
      <c r="E180" s="122" t="s">
        <v>879</v>
      </c>
      <c r="F180" s="122">
        <v>1</v>
      </c>
      <c r="G180" s="122" t="s">
        <v>23</v>
      </c>
      <c r="H180" s="130">
        <v>2023</v>
      </c>
    </row>
    <row r="181" spans="2:8" ht="30">
      <c r="B181" s="129"/>
      <c r="C181" s="122" t="s">
        <v>797</v>
      </c>
      <c r="D181" s="214" t="s">
        <v>1799</v>
      </c>
      <c r="E181" s="122" t="s">
        <v>880</v>
      </c>
      <c r="F181" s="122">
        <v>1</v>
      </c>
      <c r="G181" s="122" t="s">
        <v>23</v>
      </c>
      <c r="H181" s="130">
        <v>2023</v>
      </c>
    </row>
    <row r="182" spans="2:8" ht="30">
      <c r="B182" s="129"/>
      <c r="C182" s="122" t="s">
        <v>797</v>
      </c>
      <c r="D182" s="214" t="s">
        <v>1799</v>
      </c>
      <c r="E182" s="122" t="s">
        <v>881</v>
      </c>
      <c r="F182" s="122">
        <v>1</v>
      </c>
      <c r="G182" s="122" t="s">
        <v>23</v>
      </c>
      <c r="H182" s="130">
        <v>2023</v>
      </c>
    </row>
    <row r="183" spans="2:8" ht="30">
      <c r="B183" s="129"/>
      <c r="C183" s="122" t="s">
        <v>797</v>
      </c>
      <c r="D183" s="214" t="s">
        <v>1799</v>
      </c>
      <c r="E183" s="122" t="s">
        <v>882</v>
      </c>
      <c r="F183" s="122">
        <v>1</v>
      </c>
      <c r="G183" s="122" t="s">
        <v>23</v>
      </c>
      <c r="H183" s="130">
        <v>2023</v>
      </c>
    </row>
    <row r="184" spans="2:8" ht="30">
      <c r="B184" s="129"/>
      <c r="C184" s="122" t="s">
        <v>797</v>
      </c>
      <c r="D184" s="214" t="s">
        <v>1799</v>
      </c>
      <c r="E184" s="122" t="s">
        <v>883</v>
      </c>
      <c r="F184" s="122">
        <v>1</v>
      </c>
      <c r="G184" s="122" t="s">
        <v>23</v>
      </c>
      <c r="H184" s="130">
        <v>2023</v>
      </c>
    </row>
    <row r="185" spans="2:8" ht="30">
      <c r="B185" s="129"/>
      <c r="C185" s="122" t="s">
        <v>797</v>
      </c>
      <c r="D185" s="214" t="s">
        <v>1799</v>
      </c>
      <c r="E185" s="122" t="s">
        <v>884</v>
      </c>
      <c r="F185" s="122">
        <v>1</v>
      </c>
      <c r="G185" s="122" t="s">
        <v>23</v>
      </c>
      <c r="H185" s="130">
        <v>2023</v>
      </c>
    </row>
    <row r="186" spans="2:8" ht="30">
      <c r="B186" s="129"/>
      <c r="C186" s="122" t="s">
        <v>797</v>
      </c>
      <c r="D186" s="214" t="s">
        <v>1799</v>
      </c>
      <c r="E186" s="122" t="s">
        <v>885</v>
      </c>
      <c r="F186" s="122">
        <v>1</v>
      </c>
      <c r="G186" s="122" t="s">
        <v>23</v>
      </c>
      <c r="H186" s="130">
        <v>2023</v>
      </c>
    </row>
    <row r="187" spans="2:8" ht="30">
      <c r="B187" s="129"/>
      <c r="C187" s="122" t="s">
        <v>797</v>
      </c>
      <c r="D187" s="214" t="s">
        <v>1799</v>
      </c>
      <c r="E187" s="122" t="s">
        <v>886</v>
      </c>
      <c r="F187" s="122">
        <v>1</v>
      </c>
      <c r="G187" s="122" t="s">
        <v>23</v>
      </c>
      <c r="H187" s="130">
        <v>2023</v>
      </c>
    </row>
    <row r="188" spans="2:8" ht="30">
      <c r="B188" s="129"/>
      <c r="C188" s="131" t="s">
        <v>797</v>
      </c>
      <c r="D188" s="214" t="s">
        <v>1799</v>
      </c>
      <c r="E188" s="131" t="s">
        <v>887</v>
      </c>
      <c r="F188" s="131">
        <v>1</v>
      </c>
      <c r="G188" s="131" t="s">
        <v>23</v>
      </c>
      <c r="H188" s="103">
        <v>2023</v>
      </c>
    </row>
    <row r="189" spans="2:8">
      <c r="B189" s="336" t="s">
        <v>141</v>
      </c>
      <c r="C189" s="336"/>
      <c r="D189" s="336"/>
      <c r="E189" s="336"/>
      <c r="F189" s="336"/>
      <c r="G189" s="336"/>
      <c r="H189" s="336"/>
    </row>
    <row r="190" spans="2:8" s="121" customFormat="1" ht="45">
      <c r="B190" s="129"/>
      <c r="C190" s="122" t="s">
        <v>936</v>
      </c>
      <c r="D190" s="219" t="s">
        <v>1803</v>
      </c>
      <c r="E190" s="122" t="s">
        <v>937</v>
      </c>
      <c r="F190" s="122">
        <v>2.2000000000000002</v>
      </c>
      <c r="G190" s="123" t="s">
        <v>22</v>
      </c>
      <c r="H190" s="129"/>
    </row>
    <row r="191" spans="2:8" s="121" customFormat="1" ht="45">
      <c r="B191" s="129"/>
      <c r="C191" s="122" t="s">
        <v>936</v>
      </c>
      <c r="D191" s="219" t="s">
        <v>1803</v>
      </c>
      <c r="E191" s="122" t="s">
        <v>938</v>
      </c>
      <c r="F191" s="122">
        <v>4.4000000000000004</v>
      </c>
      <c r="G191" s="123" t="s">
        <v>22</v>
      </c>
      <c r="H191" s="129"/>
    </row>
    <row r="192" spans="2:8" s="121" customFormat="1" ht="45">
      <c r="B192" s="129"/>
      <c r="C192" s="122" t="s">
        <v>936</v>
      </c>
      <c r="D192" s="219" t="s">
        <v>1803</v>
      </c>
      <c r="E192" s="122" t="s">
        <v>939</v>
      </c>
      <c r="F192" s="122">
        <v>13</v>
      </c>
      <c r="G192" s="123" t="s">
        <v>22</v>
      </c>
      <c r="H192" s="129"/>
    </row>
    <row r="193" spans="2:8" s="121" customFormat="1" ht="45">
      <c r="B193" s="129"/>
      <c r="C193" s="122" t="s">
        <v>936</v>
      </c>
      <c r="D193" s="219" t="s">
        <v>1803</v>
      </c>
      <c r="E193" s="122" t="s">
        <v>940</v>
      </c>
      <c r="F193" s="122">
        <v>1.8</v>
      </c>
      <c r="G193" s="123" t="s">
        <v>22</v>
      </c>
      <c r="H193" s="129"/>
    </row>
    <row r="194" spans="2:8" s="121" customFormat="1" ht="45">
      <c r="B194" s="129"/>
      <c r="C194" s="122" t="s">
        <v>936</v>
      </c>
      <c r="D194" s="219" t="s">
        <v>1803</v>
      </c>
      <c r="E194" s="122" t="s">
        <v>941</v>
      </c>
      <c r="F194" s="122">
        <v>1.5</v>
      </c>
      <c r="G194" s="123" t="s">
        <v>22</v>
      </c>
      <c r="H194" s="129"/>
    </row>
    <row r="195" spans="2:8" s="121" customFormat="1" ht="45">
      <c r="B195" s="129"/>
      <c r="C195" s="122" t="s">
        <v>936</v>
      </c>
      <c r="D195" s="219" t="s">
        <v>1803</v>
      </c>
      <c r="E195" s="122" t="s">
        <v>942</v>
      </c>
      <c r="F195" s="122">
        <v>4</v>
      </c>
      <c r="G195" s="123" t="s">
        <v>22</v>
      </c>
      <c r="H195" s="129"/>
    </row>
    <row r="196" spans="2:8" s="121" customFormat="1" ht="45">
      <c r="B196" s="129"/>
      <c r="C196" s="122" t="s">
        <v>936</v>
      </c>
      <c r="D196" s="219" t="s">
        <v>1803</v>
      </c>
      <c r="E196" s="122" t="s">
        <v>943</v>
      </c>
      <c r="F196" s="122">
        <v>3</v>
      </c>
      <c r="G196" s="123" t="s">
        <v>22</v>
      </c>
      <c r="H196" s="129"/>
    </row>
    <row r="197" spans="2:8" s="121" customFormat="1" ht="45">
      <c r="B197" s="129"/>
      <c r="C197" s="122" t="s">
        <v>936</v>
      </c>
      <c r="D197" s="219" t="s">
        <v>1803</v>
      </c>
      <c r="E197" s="122" t="s">
        <v>944</v>
      </c>
      <c r="F197" s="122">
        <v>7</v>
      </c>
      <c r="G197" s="123" t="s">
        <v>22</v>
      </c>
      <c r="H197" s="129"/>
    </row>
    <row r="198" spans="2:8" s="121" customFormat="1" ht="45">
      <c r="B198" s="129"/>
      <c r="C198" s="122" t="s">
        <v>936</v>
      </c>
      <c r="D198" s="219" t="s">
        <v>1803</v>
      </c>
      <c r="E198" s="122" t="s">
        <v>945</v>
      </c>
      <c r="F198" s="122">
        <v>1.5</v>
      </c>
      <c r="G198" s="123" t="s">
        <v>22</v>
      </c>
      <c r="H198" s="129"/>
    </row>
    <row r="199" spans="2:8" s="121" customFormat="1" ht="45">
      <c r="B199" s="129"/>
      <c r="C199" s="122" t="s">
        <v>936</v>
      </c>
      <c r="D199" s="219" t="s">
        <v>1803</v>
      </c>
      <c r="E199" s="122" t="s">
        <v>946</v>
      </c>
      <c r="F199" s="122">
        <v>5</v>
      </c>
      <c r="G199" s="123" t="s">
        <v>22</v>
      </c>
      <c r="H199" s="129"/>
    </row>
    <row r="200" spans="2:8" s="121" customFormat="1" ht="45">
      <c r="B200" s="129"/>
      <c r="C200" s="122" t="s">
        <v>936</v>
      </c>
      <c r="D200" s="219" t="s">
        <v>1803</v>
      </c>
      <c r="E200" s="122" t="s">
        <v>947</v>
      </c>
      <c r="F200" s="122">
        <v>2.1</v>
      </c>
      <c r="G200" s="123" t="s">
        <v>22</v>
      </c>
      <c r="H200" s="129"/>
    </row>
    <row r="201" spans="2:8" s="121" customFormat="1" ht="45">
      <c r="B201" s="129"/>
      <c r="C201" s="122" t="s">
        <v>936</v>
      </c>
      <c r="D201" s="219" t="s">
        <v>1803</v>
      </c>
      <c r="E201" s="122" t="s">
        <v>948</v>
      </c>
      <c r="F201" s="122">
        <v>2</v>
      </c>
      <c r="G201" s="123" t="s">
        <v>22</v>
      </c>
      <c r="H201" s="129"/>
    </row>
    <row r="202" spans="2:8" s="121" customFormat="1" ht="45">
      <c r="B202" s="129"/>
      <c r="C202" s="122" t="s">
        <v>936</v>
      </c>
      <c r="D202" s="219" t="s">
        <v>1803</v>
      </c>
      <c r="E202" s="122" t="s">
        <v>949</v>
      </c>
      <c r="F202" s="122">
        <v>3.3</v>
      </c>
      <c r="G202" s="123" t="s">
        <v>22</v>
      </c>
      <c r="H202" s="129"/>
    </row>
    <row r="203" spans="2:8" s="121" customFormat="1" ht="45">
      <c r="B203" s="129"/>
      <c r="C203" s="122" t="s">
        <v>936</v>
      </c>
      <c r="D203" s="219" t="s">
        <v>1803</v>
      </c>
      <c r="E203" s="122" t="s">
        <v>950</v>
      </c>
      <c r="F203" s="122">
        <v>2.5</v>
      </c>
      <c r="G203" s="123" t="s">
        <v>22</v>
      </c>
      <c r="H203" s="129"/>
    </row>
    <row r="204" spans="2:8" s="121" customFormat="1" ht="45">
      <c r="B204" s="129"/>
      <c r="C204" s="122" t="s">
        <v>936</v>
      </c>
      <c r="D204" s="219" t="s">
        <v>1803</v>
      </c>
      <c r="E204" s="122" t="s">
        <v>951</v>
      </c>
      <c r="F204" s="122">
        <v>2</v>
      </c>
      <c r="G204" s="123" t="s">
        <v>22</v>
      </c>
      <c r="H204" s="129"/>
    </row>
    <row r="205" spans="2:8" s="121" customFormat="1" ht="45">
      <c r="B205" s="129"/>
      <c r="C205" s="122" t="s">
        <v>936</v>
      </c>
      <c r="D205" s="219" t="s">
        <v>1803</v>
      </c>
      <c r="E205" s="122" t="s">
        <v>952</v>
      </c>
      <c r="F205" s="122">
        <v>4</v>
      </c>
      <c r="G205" s="123" t="s">
        <v>22</v>
      </c>
      <c r="H205" s="129"/>
    </row>
    <row r="206" spans="2:8" s="121" customFormat="1" ht="45">
      <c r="B206" s="129"/>
      <c r="C206" s="122" t="s">
        <v>936</v>
      </c>
      <c r="D206" s="219" t="s">
        <v>1803</v>
      </c>
      <c r="E206" s="122" t="s">
        <v>953</v>
      </c>
      <c r="F206" s="122">
        <v>1</v>
      </c>
      <c r="G206" s="123" t="s">
        <v>22</v>
      </c>
      <c r="H206" s="129"/>
    </row>
    <row r="207" spans="2:8" s="121" customFormat="1" ht="45">
      <c r="B207" s="129"/>
      <c r="C207" s="122" t="s">
        <v>936</v>
      </c>
      <c r="D207" s="219" t="s">
        <v>1803</v>
      </c>
      <c r="E207" s="122" t="s">
        <v>954</v>
      </c>
      <c r="F207" s="122">
        <v>1</v>
      </c>
      <c r="G207" s="123" t="s">
        <v>22</v>
      </c>
      <c r="H207" s="129"/>
    </row>
    <row r="208" spans="2:8" s="121" customFormat="1" ht="45">
      <c r="B208" s="129"/>
      <c r="C208" s="122" t="s">
        <v>936</v>
      </c>
      <c r="D208" s="219" t="s">
        <v>1803</v>
      </c>
      <c r="E208" s="122" t="s">
        <v>955</v>
      </c>
      <c r="F208" s="122">
        <v>3</v>
      </c>
      <c r="G208" s="123" t="s">
        <v>22</v>
      </c>
      <c r="H208" s="129"/>
    </row>
    <row r="209" spans="2:8" s="121" customFormat="1" ht="45">
      <c r="B209" s="129"/>
      <c r="C209" s="122" t="s">
        <v>936</v>
      </c>
      <c r="D209" s="219" t="s">
        <v>1803</v>
      </c>
      <c r="E209" s="122" t="s">
        <v>956</v>
      </c>
      <c r="F209" s="122">
        <v>6</v>
      </c>
      <c r="G209" s="123" t="s">
        <v>22</v>
      </c>
      <c r="H209" s="129"/>
    </row>
    <row r="210" spans="2:8" s="121" customFormat="1" ht="45">
      <c r="B210" s="129"/>
      <c r="C210" s="122" t="s">
        <v>936</v>
      </c>
      <c r="D210" s="219" t="s">
        <v>1803</v>
      </c>
      <c r="E210" s="122" t="s">
        <v>957</v>
      </c>
      <c r="F210" s="122">
        <v>6</v>
      </c>
      <c r="G210" s="123" t="s">
        <v>22</v>
      </c>
      <c r="H210" s="129"/>
    </row>
    <row r="211" spans="2:8" s="121" customFormat="1" ht="45">
      <c r="B211" s="129"/>
      <c r="C211" s="122" t="s">
        <v>936</v>
      </c>
      <c r="D211" s="219" t="s">
        <v>1803</v>
      </c>
      <c r="E211" s="122" t="s">
        <v>958</v>
      </c>
      <c r="F211" s="122">
        <v>3</v>
      </c>
      <c r="G211" s="123" t="s">
        <v>22</v>
      </c>
      <c r="H211" s="129"/>
    </row>
    <row r="212" spans="2:8" s="121" customFormat="1" ht="45">
      <c r="B212" s="129"/>
      <c r="C212" s="122" t="s">
        <v>936</v>
      </c>
      <c r="D212" s="219" t="s">
        <v>1803</v>
      </c>
      <c r="E212" s="122" t="s">
        <v>959</v>
      </c>
      <c r="F212" s="122">
        <v>2</v>
      </c>
      <c r="G212" s="123" t="s">
        <v>22</v>
      </c>
      <c r="H212" s="129"/>
    </row>
    <row r="213" spans="2:8" s="121" customFormat="1" ht="45">
      <c r="B213" s="129"/>
      <c r="C213" s="122" t="s">
        <v>936</v>
      </c>
      <c r="D213" s="219" t="s">
        <v>1803</v>
      </c>
      <c r="E213" s="122" t="s">
        <v>960</v>
      </c>
      <c r="F213" s="122">
        <v>6</v>
      </c>
      <c r="G213" s="123" t="s">
        <v>22</v>
      </c>
      <c r="H213" s="129"/>
    </row>
    <row r="214" spans="2:8" s="121" customFormat="1" ht="45">
      <c r="B214" s="129"/>
      <c r="C214" s="122" t="s">
        <v>936</v>
      </c>
      <c r="D214" s="219" t="s">
        <v>1803</v>
      </c>
      <c r="E214" s="122" t="s">
        <v>961</v>
      </c>
      <c r="F214" s="122">
        <v>1</v>
      </c>
      <c r="G214" s="123" t="s">
        <v>22</v>
      </c>
      <c r="H214" s="129"/>
    </row>
    <row r="215" spans="2:8" s="121" customFormat="1" ht="45">
      <c r="B215" s="129"/>
      <c r="C215" s="122" t="s">
        <v>936</v>
      </c>
      <c r="D215" s="219" t="s">
        <v>1803</v>
      </c>
      <c r="E215" s="122" t="s">
        <v>962</v>
      </c>
      <c r="F215" s="122">
        <v>1.5</v>
      </c>
      <c r="G215" s="123" t="s">
        <v>22</v>
      </c>
      <c r="H215" s="129"/>
    </row>
    <row r="216" spans="2:8" s="121" customFormat="1" ht="45">
      <c r="B216" s="129"/>
      <c r="C216" s="122" t="s">
        <v>936</v>
      </c>
      <c r="D216" s="219" t="s">
        <v>1803</v>
      </c>
      <c r="E216" s="122" t="s">
        <v>963</v>
      </c>
      <c r="F216" s="122">
        <v>1.5</v>
      </c>
      <c r="G216" s="123" t="s">
        <v>22</v>
      </c>
      <c r="H216" s="129"/>
    </row>
    <row r="217" spans="2:8" s="121" customFormat="1" ht="45">
      <c r="B217" s="129"/>
      <c r="C217" s="122" t="s">
        <v>936</v>
      </c>
      <c r="D217" s="219" t="s">
        <v>1803</v>
      </c>
      <c r="E217" s="122" t="s">
        <v>964</v>
      </c>
      <c r="F217" s="122">
        <v>7.5</v>
      </c>
      <c r="G217" s="123" t="s">
        <v>22</v>
      </c>
      <c r="H217" s="129"/>
    </row>
    <row r="218" spans="2:8" s="121" customFormat="1" ht="45">
      <c r="B218" s="129"/>
      <c r="C218" s="122" t="s">
        <v>936</v>
      </c>
      <c r="D218" s="219" t="s">
        <v>1803</v>
      </c>
      <c r="E218" s="122" t="s">
        <v>965</v>
      </c>
      <c r="F218" s="122">
        <v>1</v>
      </c>
      <c r="G218" s="123" t="s">
        <v>22</v>
      </c>
      <c r="H218" s="129"/>
    </row>
    <row r="219" spans="2:8" s="121" customFormat="1" ht="45">
      <c r="B219" s="129"/>
      <c r="C219" s="122" t="s">
        <v>936</v>
      </c>
      <c r="D219" s="219" t="s">
        <v>1803</v>
      </c>
      <c r="E219" s="122" t="s">
        <v>966</v>
      </c>
      <c r="F219" s="122">
        <v>1.7</v>
      </c>
      <c r="G219" s="123" t="s">
        <v>22</v>
      </c>
      <c r="H219" s="129"/>
    </row>
    <row r="220" spans="2:8" ht="45">
      <c r="B220" s="129"/>
      <c r="C220" s="122" t="s">
        <v>936</v>
      </c>
      <c r="D220" s="219" t="s">
        <v>1803</v>
      </c>
      <c r="E220" s="122" t="s">
        <v>967</v>
      </c>
      <c r="F220" s="122">
        <v>1.7</v>
      </c>
      <c r="G220" s="123" t="s">
        <v>22</v>
      </c>
      <c r="H220" s="129"/>
    </row>
    <row r="221" spans="2:8" ht="45">
      <c r="B221" s="129"/>
      <c r="C221" s="122" t="s">
        <v>936</v>
      </c>
      <c r="D221" s="219" t="s">
        <v>1803</v>
      </c>
      <c r="E221" s="122" t="s">
        <v>968</v>
      </c>
      <c r="F221" s="122">
        <v>7.8E-2</v>
      </c>
      <c r="G221" s="123" t="s">
        <v>22</v>
      </c>
      <c r="H221" s="129"/>
    </row>
    <row r="222" spans="2:8" ht="45">
      <c r="B222" s="129"/>
      <c r="C222" s="122" t="s">
        <v>936</v>
      </c>
      <c r="D222" s="219" t="s">
        <v>1803</v>
      </c>
      <c r="E222" s="122" t="s">
        <v>968</v>
      </c>
      <c r="F222" s="122">
        <v>0.32</v>
      </c>
      <c r="G222" s="123" t="s">
        <v>22</v>
      </c>
      <c r="H222" s="129"/>
    </row>
    <row r="223" spans="2:8" s="121" customFormat="1" ht="45">
      <c r="B223" s="129"/>
      <c r="C223" s="122" t="s">
        <v>936</v>
      </c>
      <c r="D223" s="219" t="s">
        <v>1803</v>
      </c>
      <c r="E223" s="122" t="s">
        <v>969</v>
      </c>
      <c r="F223" s="122">
        <v>5.7599999999999998E-2</v>
      </c>
      <c r="G223" s="123" t="s">
        <v>22</v>
      </c>
      <c r="H223" s="129"/>
    </row>
    <row r="224" spans="2:8" s="121" customFormat="1" ht="45">
      <c r="B224" s="129"/>
      <c r="C224" s="122" t="s">
        <v>936</v>
      </c>
      <c r="D224" s="219" t="s">
        <v>1803</v>
      </c>
      <c r="E224" s="122" t="s">
        <v>970</v>
      </c>
      <c r="F224" s="122">
        <v>0.17</v>
      </c>
      <c r="G224" s="123" t="s">
        <v>22</v>
      </c>
      <c r="H224" s="129"/>
    </row>
    <row r="225" spans="2:8" s="121" customFormat="1" ht="45">
      <c r="B225" s="129"/>
      <c r="C225" s="122" t="s">
        <v>936</v>
      </c>
      <c r="D225" s="219" t="s">
        <v>1803</v>
      </c>
      <c r="E225" s="122" t="s">
        <v>971</v>
      </c>
      <c r="F225" s="122">
        <v>2.8</v>
      </c>
      <c r="G225" s="123" t="s">
        <v>22</v>
      </c>
      <c r="H225" s="129"/>
    </row>
    <row r="226" spans="2:8" s="121" customFormat="1" ht="45">
      <c r="B226" s="129"/>
      <c r="C226" s="122" t="s">
        <v>936</v>
      </c>
      <c r="D226" s="219" t="s">
        <v>1803</v>
      </c>
      <c r="E226" s="122" t="s">
        <v>972</v>
      </c>
      <c r="F226" s="122">
        <v>0.12</v>
      </c>
      <c r="G226" s="123" t="s">
        <v>22</v>
      </c>
      <c r="H226" s="129"/>
    </row>
    <row r="227" spans="2:8" s="121" customFormat="1" ht="45">
      <c r="B227" s="129"/>
      <c r="C227" s="130" t="s">
        <v>973</v>
      </c>
      <c r="D227" s="219" t="s">
        <v>1803</v>
      </c>
      <c r="E227" s="122" t="s">
        <v>974</v>
      </c>
      <c r="F227" s="122">
        <v>1.1000000000000001</v>
      </c>
      <c r="G227" s="123" t="s">
        <v>22</v>
      </c>
      <c r="H227" s="129"/>
    </row>
    <row r="228" spans="2:8" s="121" customFormat="1" ht="45">
      <c r="B228" s="125"/>
      <c r="C228" s="122" t="s">
        <v>936</v>
      </c>
      <c r="D228" s="214" t="s">
        <v>1799</v>
      </c>
      <c r="E228" s="130" t="s">
        <v>975</v>
      </c>
      <c r="F228" s="129">
        <v>1</v>
      </c>
      <c r="G228" s="123" t="s">
        <v>25</v>
      </c>
      <c r="H228" s="130">
        <v>2023</v>
      </c>
    </row>
    <row r="229" spans="2:8" ht="45">
      <c r="B229" s="129"/>
      <c r="C229" s="122" t="s">
        <v>936</v>
      </c>
      <c r="D229" s="214" t="s">
        <v>1799</v>
      </c>
      <c r="E229" s="130" t="s">
        <v>976</v>
      </c>
      <c r="F229" s="129">
        <v>1</v>
      </c>
      <c r="G229" s="123" t="s">
        <v>25</v>
      </c>
      <c r="H229" s="205">
        <v>2023</v>
      </c>
    </row>
    <row r="230" spans="2:8" ht="45">
      <c r="B230" s="125"/>
      <c r="C230" s="122" t="s">
        <v>936</v>
      </c>
      <c r="D230" s="214" t="s">
        <v>1799</v>
      </c>
      <c r="E230" s="130" t="s">
        <v>977</v>
      </c>
      <c r="F230" s="129">
        <v>1</v>
      </c>
      <c r="G230" s="123" t="s">
        <v>25</v>
      </c>
      <c r="H230" s="205">
        <v>2023</v>
      </c>
    </row>
    <row r="231" spans="2:8" ht="45">
      <c r="B231" s="129"/>
      <c r="C231" s="122" t="s">
        <v>936</v>
      </c>
      <c r="D231" s="214" t="s">
        <v>1799</v>
      </c>
      <c r="E231" s="129" t="s">
        <v>978</v>
      </c>
      <c r="F231" s="129">
        <v>1</v>
      </c>
      <c r="G231" s="123" t="s">
        <v>25</v>
      </c>
      <c r="H231" s="205">
        <v>2023</v>
      </c>
    </row>
    <row r="232" spans="2:8" ht="45">
      <c r="B232" s="125"/>
      <c r="C232" s="122" t="s">
        <v>936</v>
      </c>
      <c r="D232" s="214" t="s">
        <v>1799</v>
      </c>
      <c r="E232" s="129" t="s">
        <v>979</v>
      </c>
      <c r="F232" s="129">
        <v>1</v>
      </c>
      <c r="G232" s="123" t="s">
        <v>25</v>
      </c>
      <c r="H232" s="205">
        <v>2023</v>
      </c>
    </row>
    <row r="233" spans="2:8" ht="45">
      <c r="B233" s="129"/>
      <c r="C233" s="122" t="s">
        <v>936</v>
      </c>
      <c r="D233" s="214" t="s">
        <v>1799</v>
      </c>
      <c r="E233" s="129" t="s">
        <v>980</v>
      </c>
      <c r="F233" s="129">
        <v>1</v>
      </c>
      <c r="G233" s="123" t="s">
        <v>25</v>
      </c>
      <c r="H233" s="205">
        <v>2023</v>
      </c>
    </row>
    <row r="234" spans="2:8" ht="45">
      <c r="B234" s="125"/>
      <c r="C234" s="122" t="s">
        <v>936</v>
      </c>
      <c r="D234" s="214" t="s">
        <v>1799</v>
      </c>
      <c r="E234" s="129" t="s">
        <v>981</v>
      </c>
      <c r="F234" s="129">
        <v>1</v>
      </c>
      <c r="G234" s="123" t="s">
        <v>25</v>
      </c>
      <c r="H234" s="205">
        <v>2023</v>
      </c>
    </row>
    <row r="235" spans="2:8" ht="45">
      <c r="B235" s="129"/>
      <c r="C235" s="122" t="s">
        <v>936</v>
      </c>
      <c r="D235" s="214" t="s">
        <v>1799</v>
      </c>
      <c r="E235" s="129" t="s">
        <v>982</v>
      </c>
      <c r="F235" s="129">
        <v>1</v>
      </c>
      <c r="G235" s="123" t="s">
        <v>25</v>
      </c>
      <c r="H235" s="205">
        <v>2023</v>
      </c>
    </row>
    <row r="236" spans="2:8" ht="45">
      <c r="B236" s="125"/>
      <c r="C236" s="122" t="s">
        <v>936</v>
      </c>
      <c r="D236" s="214" t="s">
        <v>1799</v>
      </c>
      <c r="E236" s="129" t="s">
        <v>983</v>
      </c>
      <c r="F236" s="129">
        <v>1</v>
      </c>
      <c r="G236" s="123" t="s">
        <v>25</v>
      </c>
      <c r="H236" s="205">
        <v>2023</v>
      </c>
    </row>
    <row r="237" spans="2:8" ht="45">
      <c r="B237" s="129"/>
      <c r="C237" s="122" t="s">
        <v>936</v>
      </c>
      <c r="D237" s="214" t="s">
        <v>1799</v>
      </c>
      <c r="E237" s="129" t="s">
        <v>984</v>
      </c>
      <c r="F237" s="129">
        <v>1</v>
      </c>
      <c r="G237" s="123" t="s">
        <v>25</v>
      </c>
      <c r="H237" s="205">
        <v>2023</v>
      </c>
    </row>
    <row r="238" spans="2:8" ht="45">
      <c r="B238" s="125"/>
      <c r="C238" s="122" t="s">
        <v>936</v>
      </c>
      <c r="D238" s="214" t="s">
        <v>1799</v>
      </c>
      <c r="E238" s="129" t="s">
        <v>985</v>
      </c>
      <c r="F238" s="129">
        <v>1</v>
      </c>
      <c r="G238" s="123" t="s">
        <v>25</v>
      </c>
      <c r="H238" s="205">
        <v>2023</v>
      </c>
    </row>
    <row r="239" spans="2:8" ht="45">
      <c r="B239" s="129"/>
      <c r="C239" s="122" t="s">
        <v>936</v>
      </c>
      <c r="D239" s="214" t="s">
        <v>1799</v>
      </c>
      <c r="E239" s="129" t="s">
        <v>986</v>
      </c>
      <c r="F239" s="129">
        <v>1</v>
      </c>
      <c r="G239" s="123" t="s">
        <v>25</v>
      </c>
      <c r="H239" s="205">
        <v>2023</v>
      </c>
    </row>
    <row r="240" spans="2:8" ht="45">
      <c r="B240" s="125"/>
      <c r="C240" s="122" t="s">
        <v>936</v>
      </c>
      <c r="D240" s="214" t="s">
        <v>1799</v>
      </c>
      <c r="E240" s="129" t="s">
        <v>987</v>
      </c>
      <c r="F240" s="129">
        <v>1</v>
      </c>
      <c r="G240" s="123" t="s">
        <v>25</v>
      </c>
      <c r="H240" s="205">
        <v>2023</v>
      </c>
    </row>
    <row r="241" spans="2:8" ht="45">
      <c r="B241" s="129"/>
      <c r="C241" s="122" t="s">
        <v>936</v>
      </c>
      <c r="D241" s="214" t="s">
        <v>1799</v>
      </c>
      <c r="E241" s="129" t="s">
        <v>988</v>
      </c>
      <c r="F241" s="129">
        <v>1</v>
      </c>
      <c r="G241" s="123" t="s">
        <v>25</v>
      </c>
      <c r="H241" s="205">
        <v>2023</v>
      </c>
    </row>
    <row r="242" spans="2:8" ht="45">
      <c r="B242" s="125"/>
      <c r="C242" s="122" t="s">
        <v>936</v>
      </c>
      <c r="D242" s="214" t="s">
        <v>1799</v>
      </c>
      <c r="E242" s="129" t="s">
        <v>989</v>
      </c>
      <c r="F242" s="129">
        <v>1</v>
      </c>
      <c r="G242" s="123" t="s">
        <v>25</v>
      </c>
      <c r="H242" s="205">
        <v>2023</v>
      </c>
    </row>
    <row r="243" spans="2:8" ht="45">
      <c r="B243" s="129"/>
      <c r="C243" s="122" t="s">
        <v>936</v>
      </c>
      <c r="D243" s="214" t="s">
        <v>1799</v>
      </c>
      <c r="E243" s="129" t="s">
        <v>990</v>
      </c>
      <c r="F243" s="129">
        <v>1</v>
      </c>
      <c r="G243" s="123" t="s">
        <v>25</v>
      </c>
      <c r="H243" s="205">
        <v>2023</v>
      </c>
    </row>
    <row r="244" spans="2:8" ht="45">
      <c r="B244" s="125"/>
      <c r="C244" s="122" t="s">
        <v>936</v>
      </c>
      <c r="D244" s="214" t="s">
        <v>1799</v>
      </c>
      <c r="E244" s="129" t="s">
        <v>991</v>
      </c>
      <c r="F244" s="129">
        <v>1</v>
      </c>
      <c r="G244" s="123" t="s">
        <v>25</v>
      </c>
      <c r="H244" s="205">
        <v>2023</v>
      </c>
    </row>
    <row r="245" spans="2:8" ht="45">
      <c r="B245" s="129"/>
      <c r="C245" s="122" t="s">
        <v>936</v>
      </c>
      <c r="D245" s="214" t="s">
        <v>1799</v>
      </c>
      <c r="E245" s="129" t="s">
        <v>992</v>
      </c>
      <c r="F245" s="129">
        <v>1</v>
      </c>
      <c r="G245" s="123" t="s">
        <v>25</v>
      </c>
      <c r="H245" s="205">
        <v>2023</v>
      </c>
    </row>
    <row r="246" spans="2:8" ht="45">
      <c r="B246" s="125"/>
      <c r="C246" s="122" t="s">
        <v>936</v>
      </c>
      <c r="D246" s="214" t="s">
        <v>1799</v>
      </c>
      <c r="E246" s="129" t="s">
        <v>993</v>
      </c>
      <c r="F246" s="129">
        <v>1</v>
      </c>
      <c r="G246" s="123" t="s">
        <v>25</v>
      </c>
      <c r="H246" s="205">
        <v>2023</v>
      </c>
    </row>
    <row r="247" spans="2:8" ht="45">
      <c r="B247" s="129"/>
      <c r="C247" s="122" t="s">
        <v>936</v>
      </c>
      <c r="D247" s="214" t="s">
        <v>1799</v>
      </c>
      <c r="E247" s="129" t="s">
        <v>994</v>
      </c>
      <c r="F247" s="129">
        <v>1</v>
      </c>
      <c r="G247" s="123" t="s">
        <v>25</v>
      </c>
      <c r="H247" s="205" t="s">
        <v>1364</v>
      </c>
    </row>
    <row r="248" spans="2:8" ht="15" customHeight="1">
      <c r="B248" s="333" t="s">
        <v>150</v>
      </c>
      <c r="C248" s="334"/>
      <c r="D248" s="334"/>
      <c r="E248" s="334"/>
      <c r="F248" s="334"/>
      <c r="G248" s="334"/>
      <c r="H248" s="335"/>
    </row>
    <row r="249" spans="2:8" ht="60">
      <c r="B249" s="109"/>
      <c r="C249" s="109" t="s">
        <v>150</v>
      </c>
      <c r="D249" s="219" t="s">
        <v>1798</v>
      </c>
      <c r="E249" s="109" t="s">
        <v>925</v>
      </c>
      <c r="F249" s="109">
        <v>1</v>
      </c>
      <c r="G249" s="109" t="s">
        <v>23</v>
      </c>
      <c r="H249" s="108">
        <v>2022</v>
      </c>
    </row>
    <row r="250" spans="2:8" ht="60">
      <c r="B250" s="109"/>
      <c r="C250" s="116" t="s">
        <v>150</v>
      </c>
      <c r="D250" s="219" t="s">
        <v>1798</v>
      </c>
      <c r="E250" s="109" t="s">
        <v>339</v>
      </c>
      <c r="F250" s="109">
        <v>1</v>
      </c>
      <c r="G250" s="109" t="s">
        <v>23</v>
      </c>
      <c r="H250" s="108">
        <v>2022</v>
      </c>
    </row>
    <row r="251" spans="2:8" ht="60">
      <c r="B251" s="120"/>
      <c r="C251" s="119" t="s">
        <v>150</v>
      </c>
      <c r="D251" s="219" t="s">
        <v>1798</v>
      </c>
      <c r="E251" s="110" t="s">
        <v>926</v>
      </c>
      <c r="F251" s="109">
        <v>1</v>
      </c>
      <c r="G251" s="109" t="s">
        <v>23</v>
      </c>
      <c r="H251" s="108">
        <v>2022</v>
      </c>
    </row>
    <row r="252" spans="2:8" ht="60">
      <c r="B252" s="120"/>
      <c r="C252" s="119" t="s">
        <v>150</v>
      </c>
      <c r="D252" s="219" t="s">
        <v>1798</v>
      </c>
      <c r="E252" s="109" t="s">
        <v>927</v>
      </c>
      <c r="F252" s="109">
        <v>1</v>
      </c>
      <c r="G252" s="109" t="s">
        <v>23</v>
      </c>
      <c r="H252" s="108">
        <v>2022</v>
      </c>
    </row>
    <row r="253" spans="2:8" ht="60">
      <c r="B253" s="133"/>
      <c r="C253" s="118" t="s">
        <v>150</v>
      </c>
      <c r="D253" s="219" t="s">
        <v>1798</v>
      </c>
      <c r="E253" s="110" t="s">
        <v>928</v>
      </c>
      <c r="F253" s="109">
        <v>1</v>
      </c>
      <c r="G253" s="109" t="s">
        <v>23</v>
      </c>
      <c r="H253" s="108">
        <v>2022</v>
      </c>
    </row>
    <row r="254" spans="2:8" ht="60">
      <c r="B254" s="134"/>
      <c r="C254" s="111" t="s">
        <v>334</v>
      </c>
      <c r="D254" s="219" t="s">
        <v>1798</v>
      </c>
      <c r="E254" s="110" t="s">
        <v>345</v>
      </c>
      <c r="F254" s="109">
        <v>1</v>
      </c>
      <c r="G254" s="109" t="s">
        <v>23</v>
      </c>
      <c r="H254" s="108">
        <v>2022</v>
      </c>
    </row>
    <row r="255" spans="2:8" ht="60">
      <c r="B255" s="109"/>
      <c r="C255" s="111" t="s">
        <v>334</v>
      </c>
      <c r="D255" s="219" t="s">
        <v>1798</v>
      </c>
      <c r="E255" s="110" t="s">
        <v>350</v>
      </c>
      <c r="F255" s="109">
        <v>1</v>
      </c>
      <c r="G255" s="109" t="s">
        <v>23</v>
      </c>
      <c r="H255" s="108">
        <v>2022</v>
      </c>
    </row>
    <row r="256" spans="2:8" ht="60">
      <c r="B256" s="134"/>
      <c r="C256" s="111" t="s">
        <v>334</v>
      </c>
      <c r="D256" s="219" t="s">
        <v>1798</v>
      </c>
      <c r="E256" s="110" t="s">
        <v>353</v>
      </c>
      <c r="F256" s="109">
        <v>1</v>
      </c>
      <c r="G256" s="109" t="s">
        <v>23</v>
      </c>
      <c r="H256" s="108">
        <v>2022</v>
      </c>
    </row>
    <row r="257" spans="2:8" ht="30">
      <c r="B257" s="109"/>
      <c r="C257" s="107" t="s">
        <v>933</v>
      </c>
      <c r="D257" s="214" t="s">
        <v>1799</v>
      </c>
      <c r="E257" s="112" t="s">
        <v>370</v>
      </c>
      <c r="F257" s="109">
        <v>1</v>
      </c>
      <c r="G257" s="109" t="s">
        <v>23</v>
      </c>
      <c r="H257" s="108"/>
    </row>
    <row r="258" spans="2:8" ht="30">
      <c r="B258" s="116"/>
      <c r="C258" s="107" t="s">
        <v>933</v>
      </c>
      <c r="D258" s="214" t="s">
        <v>1799</v>
      </c>
      <c r="E258" s="112" t="s">
        <v>371</v>
      </c>
      <c r="F258" s="109">
        <v>1</v>
      </c>
      <c r="G258" s="109" t="s">
        <v>23</v>
      </c>
      <c r="H258" s="109"/>
    </row>
    <row r="259" spans="2:8" ht="30">
      <c r="B259" s="133"/>
      <c r="C259" s="107" t="s">
        <v>933</v>
      </c>
      <c r="D259" s="214" t="s">
        <v>1799</v>
      </c>
      <c r="E259" s="112" t="s">
        <v>372</v>
      </c>
      <c r="F259" s="109">
        <v>1</v>
      </c>
      <c r="G259" s="109" t="s">
        <v>23</v>
      </c>
      <c r="H259" s="108"/>
    </row>
    <row r="260" spans="2:8" ht="30">
      <c r="B260" s="109"/>
      <c r="C260" s="107" t="s">
        <v>933</v>
      </c>
      <c r="D260" s="214" t="s">
        <v>1799</v>
      </c>
      <c r="E260" s="112" t="s">
        <v>373</v>
      </c>
      <c r="F260" s="109">
        <v>1</v>
      </c>
      <c r="G260" s="109" t="s">
        <v>23</v>
      </c>
      <c r="H260" s="108"/>
    </row>
    <row r="261" spans="2:8" ht="30">
      <c r="B261" s="109"/>
      <c r="C261" s="107" t="s">
        <v>933</v>
      </c>
      <c r="D261" s="214" t="s">
        <v>1799</v>
      </c>
      <c r="E261" s="112" t="s">
        <v>352</v>
      </c>
      <c r="F261" s="109">
        <v>1</v>
      </c>
      <c r="G261" s="109" t="s">
        <v>23</v>
      </c>
      <c r="H261" s="117"/>
    </row>
    <row r="262" spans="2:8" ht="30">
      <c r="B262" s="116"/>
      <c r="C262" s="107" t="s">
        <v>933</v>
      </c>
      <c r="D262" s="214" t="s">
        <v>1799</v>
      </c>
      <c r="E262" s="112" t="s">
        <v>374</v>
      </c>
      <c r="F262" s="109">
        <v>1</v>
      </c>
      <c r="G262" s="120" t="s">
        <v>23</v>
      </c>
      <c r="H262" s="119"/>
    </row>
    <row r="263" spans="2:8" ht="30">
      <c r="B263" s="135"/>
      <c r="C263" s="107" t="s">
        <v>933</v>
      </c>
      <c r="D263" s="214" t="s">
        <v>1799</v>
      </c>
      <c r="E263" s="112" t="s">
        <v>354</v>
      </c>
      <c r="F263" s="109">
        <v>1</v>
      </c>
      <c r="G263" s="120" t="s">
        <v>23</v>
      </c>
      <c r="H263" s="119"/>
    </row>
    <row r="264" spans="2:8" ht="30">
      <c r="B264" s="136"/>
      <c r="C264" s="107" t="s">
        <v>933</v>
      </c>
      <c r="D264" s="214" t="s">
        <v>1799</v>
      </c>
      <c r="E264" s="112" t="s">
        <v>929</v>
      </c>
      <c r="F264" s="109">
        <v>1</v>
      </c>
      <c r="G264" s="109" t="s">
        <v>23</v>
      </c>
      <c r="H264" s="114"/>
    </row>
    <row r="265" spans="2:8" ht="30">
      <c r="B265" s="119"/>
      <c r="C265" s="113" t="s">
        <v>934</v>
      </c>
      <c r="D265" s="214" t="s">
        <v>1799</v>
      </c>
      <c r="E265" s="112" t="s">
        <v>375</v>
      </c>
      <c r="F265" s="109">
        <v>1</v>
      </c>
      <c r="G265" s="109" t="s">
        <v>23</v>
      </c>
      <c r="H265" s="119"/>
    </row>
    <row r="266" spans="2:8" ht="30">
      <c r="B266" s="119"/>
      <c r="C266" s="115" t="s">
        <v>935</v>
      </c>
      <c r="D266" s="214" t="s">
        <v>1799</v>
      </c>
      <c r="E266" s="112" t="s">
        <v>930</v>
      </c>
      <c r="F266" s="109">
        <v>1</v>
      </c>
      <c r="G266" s="109" t="s">
        <v>23</v>
      </c>
      <c r="H266" s="119"/>
    </row>
    <row r="267" spans="2:8" ht="30">
      <c r="B267" s="119"/>
      <c r="C267" s="115" t="s">
        <v>935</v>
      </c>
      <c r="D267" s="214" t="s">
        <v>1799</v>
      </c>
      <c r="E267" s="112" t="s">
        <v>931</v>
      </c>
      <c r="F267" s="109">
        <v>1</v>
      </c>
      <c r="G267" s="109" t="s">
        <v>23</v>
      </c>
      <c r="H267" s="119"/>
    </row>
    <row r="268" spans="2:8" ht="30">
      <c r="B268" s="119"/>
      <c r="C268" s="115" t="s">
        <v>935</v>
      </c>
      <c r="D268" s="214" t="s">
        <v>1799</v>
      </c>
      <c r="E268" s="112" t="s">
        <v>932</v>
      </c>
      <c r="F268" s="109">
        <v>1</v>
      </c>
      <c r="G268" s="109" t="s">
        <v>23</v>
      </c>
      <c r="H268" s="119"/>
    </row>
    <row r="269" spans="2:8" ht="30">
      <c r="B269" s="119"/>
      <c r="C269" s="115" t="s">
        <v>935</v>
      </c>
      <c r="D269" s="214" t="s">
        <v>1799</v>
      </c>
      <c r="E269" s="112" t="s">
        <v>365</v>
      </c>
      <c r="F269" s="109">
        <v>1</v>
      </c>
      <c r="G269" s="109" t="s">
        <v>23</v>
      </c>
      <c r="H269" s="119"/>
    </row>
    <row r="270" spans="2:8" ht="30">
      <c r="B270" s="119"/>
      <c r="C270" s="115" t="s">
        <v>935</v>
      </c>
      <c r="D270" s="214" t="s">
        <v>1799</v>
      </c>
      <c r="E270" s="112" t="s">
        <v>357</v>
      </c>
      <c r="F270" s="109">
        <v>1</v>
      </c>
      <c r="G270" s="109" t="s">
        <v>23</v>
      </c>
      <c r="H270" s="119"/>
    </row>
    <row r="271" spans="2:8" ht="30">
      <c r="B271" s="119"/>
      <c r="C271" s="115" t="s">
        <v>935</v>
      </c>
      <c r="D271" s="214" t="s">
        <v>1799</v>
      </c>
      <c r="E271" s="112" t="s">
        <v>366</v>
      </c>
      <c r="F271" s="109">
        <v>1</v>
      </c>
      <c r="G271" s="109" t="s">
        <v>23</v>
      </c>
      <c r="H271" s="119"/>
    </row>
    <row r="272" spans="2:8" ht="30">
      <c r="B272" s="119"/>
      <c r="C272" s="115" t="s">
        <v>935</v>
      </c>
      <c r="D272" s="214" t="s">
        <v>1799</v>
      </c>
      <c r="E272" s="112" t="s">
        <v>340</v>
      </c>
      <c r="F272" s="109">
        <v>1</v>
      </c>
      <c r="G272" s="109" t="s">
        <v>23</v>
      </c>
      <c r="H272" s="119"/>
    </row>
    <row r="273" spans="2:8" ht="30">
      <c r="B273" s="119"/>
      <c r="C273" s="115" t="s">
        <v>935</v>
      </c>
      <c r="D273" s="214" t="s">
        <v>1799</v>
      </c>
      <c r="E273" s="112" t="s">
        <v>358</v>
      </c>
      <c r="F273" s="109">
        <v>1</v>
      </c>
      <c r="G273" s="109" t="s">
        <v>23</v>
      </c>
      <c r="H273" s="119"/>
    </row>
    <row r="274" spans="2:8" ht="30">
      <c r="B274" s="119"/>
      <c r="C274" s="115" t="s">
        <v>935</v>
      </c>
      <c r="D274" s="214" t="s">
        <v>1799</v>
      </c>
      <c r="E274" s="112" t="s">
        <v>367</v>
      </c>
      <c r="F274" s="109">
        <v>1</v>
      </c>
      <c r="G274" s="109" t="s">
        <v>23</v>
      </c>
      <c r="H274" s="119"/>
    </row>
    <row r="275" spans="2:8" ht="30">
      <c r="B275" s="119"/>
      <c r="C275" s="115" t="s">
        <v>935</v>
      </c>
      <c r="D275" s="214" t="s">
        <v>1799</v>
      </c>
      <c r="E275" s="112" t="s">
        <v>368</v>
      </c>
      <c r="F275" s="109">
        <v>1</v>
      </c>
      <c r="G275" s="109" t="s">
        <v>23</v>
      </c>
      <c r="H275" s="119"/>
    </row>
    <row r="276" spans="2:8" s="124" customFormat="1" ht="30">
      <c r="B276" s="213"/>
      <c r="C276" s="203" t="s">
        <v>935</v>
      </c>
      <c r="D276" s="214" t="s">
        <v>1799</v>
      </c>
      <c r="E276" s="202" t="s">
        <v>369</v>
      </c>
      <c r="F276" s="201">
        <v>1</v>
      </c>
      <c r="G276" s="201" t="s">
        <v>23</v>
      </c>
      <c r="H276" s="204"/>
    </row>
    <row r="277" spans="2:8" s="124" customFormat="1" ht="30">
      <c r="B277" s="204"/>
      <c r="C277" s="217" t="s">
        <v>334</v>
      </c>
      <c r="D277" s="214" t="s">
        <v>1799</v>
      </c>
      <c r="E277" s="218" t="s">
        <v>1757</v>
      </c>
      <c r="F277" s="216">
        <v>1</v>
      </c>
      <c r="G277" s="216" t="s">
        <v>23</v>
      </c>
      <c r="H277" s="218"/>
    </row>
    <row r="278" spans="2:8" s="124" customFormat="1" ht="30">
      <c r="B278" s="204"/>
      <c r="C278" s="217" t="s">
        <v>150</v>
      </c>
      <c r="D278" s="214" t="s">
        <v>1799</v>
      </c>
      <c r="E278" s="218" t="s">
        <v>1758</v>
      </c>
      <c r="F278" s="216">
        <v>1</v>
      </c>
      <c r="G278" s="216" t="s">
        <v>23</v>
      </c>
      <c r="H278" s="218"/>
    </row>
    <row r="279" spans="2:8" s="124" customFormat="1" ht="30">
      <c r="B279" s="204"/>
      <c r="C279" s="217" t="s">
        <v>150</v>
      </c>
      <c r="D279" s="214" t="s">
        <v>1799</v>
      </c>
      <c r="E279" s="218" t="s">
        <v>1759</v>
      </c>
      <c r="F279" s="216">
        <v>1</v>
      </c>
      <c r="G279" s="216" t="s">
        <v>23</v>
      </c>
      <c r="H279" s="218"/>
    </row>
    <row r="280" spans="2:8" s="124" customFormat="1" ht="30">
      <c r="B280" s="204"/>
      <c r="C280" s="217" t="s">
        <v>334</v>
      </c>
      <c r="D280" s="214" t="s">
        <v>1799</v>
      </c>
      <c r="E280" s="218" t="s">
        <v>1760</v>
      </c>
      <c r="F280" s="216">
        <v>1</v>
      </c>
      <c r="G280" s="216" t="s">
        <v>23</v>
      </c>
      <c r="H280" s="218"/>
    </row>
    <row r="281" spans="2:8" s="124" customFormat="1" ht="30">
      <c r="B281" s="204"/>
      <c r="C281" s="217" t="s">
        <v>150</v>
      </c>
      <c r="D281" s="214" t="s">
        <v>1799</v>
      </c>
      <c r="E281" s="218" t="s">
        <v>1761</v>
      </c>
      <c r="F281" s="216">
        <v>1</v>
      </c>
      <c r="G281" s="216" t="s">
        <v>23</v>
      </c>
      <c r="H281" s="218"/>
    </row>
    <row r="282" spans="2:8" s="124" customFormat="1" ht="30">
      <c r="B282" s="204"/>
      <c r="C282" s="217" t="s">
        <v>150</v>
      </c>
      <c r="D282" s="214" t="s">
        <v>1799</v>
      </c>
      <c r="E282" s="218" t="s">
        <v>1762</v>
      </c>
      <c r="F282" s="216">
        <v>1</v>
      </c>
      <c r="G282" s="216" t="s">
        <v>23</v>
      </c>
      <c r="H282" s="218"/>
    </row>
    <row r="283" spans="2:8" s="124" customFormat="1" ht="30">
      <c r="B283" s="204"/>
      <c r="C283" s="217" t="s">
        <v>150</v>
      </c>
      <c r="D283" s="214" t="s">
        <v>1799</v>
      </c>
      <c r="E283" s="218" t="s">
        <v>1763</v>
      </c>
      <c r="F283" s="216">
        <v>1</v>
      </c>
      <c r="G283" s="216" t="s">
        <v>23</v>
      </c>
      <c r="H283" s="218"/>
    </row>
    <row r="284" spans="2:8" s="124" customFormat="1" ht="30">
      <c r="B284" s="204"/>
      <c r="C284" s="217" t="s">
        <v>150</v>
      </c>
      <c r="D284" s="214" t="s">
        <v>1799</v>
      </c>
      <c r="E284" s="218" t="s">
        <v>1764</v>
      </c>
      <c r="F284" s="216">
        <v>1</v>
      </c>
      <c r="G284" s="216" t="s">
        <v>23</v>
      </c>
      <c r="H284" s="218"/>
    </row>
    <row r="285" spans="2:8" s="124" customFormat="1" ht="30">
      <c r="B285" s="204"/>
      <c r="C285" s="217" t="s">
        <v>150</v>
      </c>
      <c r="D285" s="214" t="s">
        <v>1799</v>
      </c>
      <c r="E285" s="218" t="s">
        <v>1765</v>
      </c>
      <c r="F285" s="216">
        <v>1</v>
      </c>
      <c r="G285" s="216" t="s">
        <v>23</v>
      </c>
      <c r="H285" s="218"/>
    </row>
    <row r="286" spans="2:8" s="124" customFormat="1" ht="30">
      <c r="B286" s="204"/>
      <c r="C286" s="217" t="s">
        <v>150</v>
      </c>
      <c r="D286" s="214" t="s">
        <v>1799</v>
      </c>
      <c r="E286" s="218" t="s">
        <v>1766</v>
      </c>
      <c r="F286" s="216">
        <v>1</v>
      </c>
      <c r="G286" s="216" t="s">
        <v>23</v>
      </c>
      <c r="H286" s="218"/>
    </row>
    <row r="287" spans="2:8" s="124" customFormat="1" ht="30">
      <c r="B287" s="204"/>
      <c r="C287" s="217" t="s">
        <v>150</v>
      </c>
      <c r="D287" s="214" t="s">
        <v>1799</v>
      </c>
      <c r="E287" s="218" t="s">
        <v>1767</v>
      </c>
      <c r="F287" s="216">
        <v>1</v>
      </c>
      <c r="G287" s="216" t="s">
        <v>23</v>
      </c>
      <c r="H287" s="218"/>
    </row>
    <row r="288" spans="2:8" s="124" customFormat="1" ht="30">
      <c r="B288" s="204"/>
      <c r="C288" s="217" t="s">
        <v>334</v>
      </c>
      <c r="D288" s="214" t="s">
        <v>1799</v>
      </c>
      <c r="E288" s="218" t="s">
        <v>1768</v>
      </c>
      <c r="F288" s="216">
        <v>1</v>
      </c>
      <c r="G288" s="216" t="s">
        <v>23</v>
      </c>
      <c r="H288" s="218"/>
    </row>
    <row r="289" spans="2:8" s="124" customFormat="1" ht="30">
      <c r="B289" s="204"/>
      <c r="C289" s="217" t="s">
        <v>334</v>
      </c>
      <c r="D289" s="214" t="s">
        <v>1799</v>
      </c>
      <c r="E289" s="218" t="s">
        <v>1769</v>
      </c>
      <c r="F289" s="216">
        <v>1</v>
      </c>
      <c r="G289" s="216" t="s">
        <v>23</v>
      </c>
      <c r="H289" s="218"/>
    </row>
    <row r="290" spans="2:8" s="124" customFormat="1" ht="30">
      <c r="B290" s="204"/>
      <c r="C290" s="217" t="s">
        <v>334</v>
      </c>
      <c r="D290" s="214" t="s">
        <v>1799</v>
      </c>
      <c r="E290" s="218" t="s">
        <v>1770</v>
      </c>
      <c r="F290" s="216">
        <v>1</v>
      </c>
      <c r="G290" s="216" t="s">
        <v>23</v>
      </c>
      <c r="H290" s="218"/>
    </row>
    <row r="291" spans="2:8" s="124" customFormat="1" ht="30">
      <c r="B291" s="204"/>
      <c r="C291" s="217" t="s">
        <v>334</v>
      </c>
      <c r="D291" s="214" t="s">
        <v>1799</v>
      </c>
      <c r="E291" s="218" t="s">
        <v>1771</v>
      </c>
      <c r="F291" s="216">
        <v>1</v>
      </c>
      <c r="G291" s="216" t="s">
        <v>23</v>
      </c>
      <c r="H291" s="218"/>
    </row>
    <row r="292" spans="2:8" s="124" customFormat="1" ht="30">
      <c r="B292" s="204"/>
      <c r="C292" s="217" t="s">
        <v>150</v>
      </c>
      <c r="D292" s="214" t="s">
        <v>1799</v>
      </c>
      <c r="E292" s="218" t="s">
        <v>1772</v>
      </c>
      <c r="F292" s="216">
        <v>1</v>
      </c>
      <c r="G292" s="216" t="s">
        <v>23</v>
      </c>
      <c r="H292" s="218"/>
    </row>
    <row r="293" spans="2:8" s="124" customFormat="1" ht="30">
      <c r="B293" s="204"/>
      <c r="C293" s="217" t="s">
        <v>934</v>
      </c>
      <c r="D293" s="214" t="s">
        <v>1799</v>
      </c>
      <c r="E293" s="218" t="s">
        <v>1773</v>
      </c>
      <c r="F293" s="216">
        <v>1</v>
      </c>
      <c r="G293" s="216" t="s">
        <v>23</v>
      </c>
      <c r="H293" s="218"/>
    </row>
    <row r="294" spans="2:8" s="124" customFormat="1" ht="30">
      <c r="B294" s="204"/>
      <c r="C294" s="217" t="s">
        <v>334</v>
      </c>
      <c r="D294" s="214" t="s">
        <v>1799</v>
      </c>
      <c r="E294" s="218" t="s">
        <v>1774</v>
      </c>
      <c r="F294" s="216">
        <v>1</v>
      </c>
      <c r="G294" s="216" t="s">
        <v>23</v>
      </c>
      <c r="H294" s="218"/>
    </row>
    <row r="295" spans="2:8" s="124" customFormat="1" ht="30">
      <c r="B295" s="204"/>
      <c r="C295" s="217" t="s">
        <v>334</v>
      </c>
      <c r="D295" s="214" t="s">
        <v>1799</v>
      </c>
      <c r="E295" s="218" t="s">
        <v>1775</v>
      </c>
      <c r="F295" s="216">
        <v>1</v>
      </c>
      <c r="G295" s="216" t="s">
        <v>23</v>
      </c>
      <c r="H295" s="218"/>
    </row>
    <row r="296" spans="2:8" s="124" customFormat="1" ht="30">
      <c r="B296" s="204"/>
      <c r="C296" s="217" t="s">
        <v>334</v>
      </c>
      <c r="D296" s="214" t="s">
        <v>1799</v>
      </c>
      <c r="E296" s="218" t="s">
        <v>1776</v>
      </c>
      <c r="F296" s="216">
        <v>1</v>
      </c>
      <c r="G296" s="216" t="s">
        <v>23</v>
      </c>
      <c r="H296" s="218"/>
    </row>
    <row r="297" spans="2:8" s="124" customFormat="1" ht="30">
      <c r="B297" s="204"/>
      <c r="C297" s="217" t="s">
        <v>334</v>
      </c>
      <c r="D297" s="214" t="s">
        <v>1799</v>
      </c>
      <c r="E297" s="218" t="s">
        <v>1777</v>
      </c>
      <c r="F297" s="216">
        <v>1</v>
      </c>
      <c r="G297" s="216" t="s">
        <v>23</v>
      </c>
      <c r="H297" s="218"/>
    </row>
    <row r="298" spans="2:8" s="124" customFormat="1" ht="30">
      <c r="B298" s="204"/>
      <c r="C298" s="217" t="s">
        <v>334</v>
      </c>
      <c r="D298" s="214" t="s">
        <v>1799</v>
      </c>
      <c r="E298" s="218" t="s">
        <v>1778</v>
      </c>
      <c r="F298" s="216">
        <v>1</v>
      </c>
      <c r="G298" s="216" t="s">
        <v>23</v>
      </c>
      <c r="H298" s="218"/>
    </row>
    <row r="299" spans="2:8" s="124" customFormat="1" ht="30">
      <c r="B299" s="204"/>
      <c r="C299" s="217" t="s">
        <v>334</v>
      </c>
      <c r="D299" s="214" t="s">
        <v>1799</v>
      </c>
      <c r="E299" s="218" t="s">
        <v>1779</v>
      </c>
      <c r="F299" s="216">
        <v>1</v>
      </c>
      <c r="G299" s="216" t="s">
        <v>23</v>
      </c>
      <c r="H299" s="218"/>
    </row>
    <row r="300" spans="2:8" s="124" customFormat="1" ht="30">
      <c r="B300" s="207"/>
      <c r="C300" s="217" t="s">
        <v>334</v>
      </c>
      <c r="D300" s="214" t="s">
        <v>1799</v>
      </c>
      <c r="E300" s="218" t="s">
        <v>1780</v>
      </c>
      <c r="F300" s="216">
        <v>1</v>
      </c>
      <c r="G300" s="216" t="s">
        <v>23</v>
      </c>
      <c r="H300" s="218"/>
    </row>
    <row r="301" spans="2:8" s="124" customFormat="1" ht="30">
      <c r="B301" s="204"/>
      <c r="C301" s="217" t="s">
        <v>334</v>
      </c>
      <c r="D301" s="214" t="s">
        <v>1799</v>
      </c>
      <c r="E301" s="218" t="s">
        <v>1781</v>
      </c>
      <c r="F301" s="216">
        <v>1</v>
      </c>
      <c r="G301" s="216" t="s">
        <v>23</v>
      </c>
      <c r="H301" s="218"/>
    </row>
    <row r="302" spans="2:8" s="124" customFormat="1" ht="30">
      <c r="B302" s="204"/>
      <c r="C302" s="217" t="s">
        <v>334</v>
      </c>
      <c r="D302" s="214" t="s">
        <v>1799</v>
      </c>
      <c r="E302" s="218" t="s">
        <v>1782</v>
      </c>
      <c r="F302" s="216">
        <v>1</v>
      </c>
      <c r="G302" s="216" t="s">
        <v>23</v>
      </c>
      <c r="H302" s="218"/>
    </row>
    <row r="303" spans="2:8" s="124" customFormat="1" ht="30">
      <c r="B303" s="204"/>
      <c r="C303" s="217" t="s">
        <v>334</v>
      </c>
      <c r="D303" s="214" t="s">
        <v>1799</v>
      </c>
      <c r="E303" s="218" t="s">
        <v>1783</v>
      </c>
      <c r="F303" s="216">
        <v>1</v>
      </c>
      <c r="G303" s="216" t="s">
        <v>23</v>
      </c>
      <c r="H303" s="218"/>
    </row>
    <row r="304" spans="2:8" s="124" customFormat="1" ht="30">
      <c r="B304" s="204"/>
      <c r="C304" s="217" t="s">
        <v>150</v>
      </c>
      <c r="D304" s="214" t="s">
        <v>1799</v>
      </c>
      <c r="E304" s="218" t="s">
        <v>1784</v>
      </c>
      <c r="F304" s="216">
        <v>1</v>
      </c>
      <c r="G304" s="216" t="s">
        <v>23</v>
      </c>
      <c r="H304" s="218"/>
    </row>
    <row r="305" spans="2:8" s="124" customFormat="1" ht="30">
      <c r="B305" s="204"/>
      <c r="C305" s="217" t="s">
        <v>934</v>
      </c>
      <c r="D305" s="214" t="s">
        <v>1799</v>
      </c>
      <c r="E305" s="218" t="s">
        <v>1785</v>
      </c>
      <c r="F305" s="216">
        <v>1</v>
      </c>
      <c r="G305" s="216" t="s">
        <v>23</v>
      </c>
      <c r="H305" s="218"/>
    </row>
    <row r="306" spans="2:8" s="124" customFormat="1" ht="30">
      <c r="B306" s="204"/>
      <c r="C306" s="217" t="s">
        <v>150</v>
      </c>
      <c r="D306" s="214" t="s">
        <v>1799</v>
      </c>
      <c r="E306" s="218" t="s">
        <v>1786</v>
      </c>
      <c r="F306" s="216">
        <v>1</v>
      </c>
      <c r="G306" s="216" t="s">
        <v>23</v>
      </c>
      <c r="H306" s="218"/>
    </row>
    <row r="307" spans="2:8" s="124" customFormat="1" ht="30">
      <c r="B307" s="204"/>
      <c r="C307" s="217" t="s">
        <v>150</v>
      </c>
      <c r="D307" s="214" t="s">
        <v>1799</v>
      </c>
      <c r="E307" s="218" t="s">
        <v>1766</v>
      </c>
      <c r="F307" s="216">
        <v>1</v>
      </c>
      <c r="G307" s="216" t="s">
        <v>23</v>
      </c>
      <c r="H307" s="218"/>
    </row>
    <row r="308" spans="2:8" s="124" customFormat="1" ht="30">
      <c r="B308" s="204"/>
      <c r="C308" s="217" t="s">
        <v>334</v>
      </c>
      <c r="D308" s="214" t="s">
        <v>1799</v>
      </c>
      <c r="E308" s="218" t="s">
        <v>1787</v>
      </c>
      <c r="F308" s="216">
        <v>1</v>
      </c>
      <c r="G308" s="216" t="s">
        <v>23</v>
      </c>
      <c r="H308" s="218"/>
    </row>
    <row r="309" spans="2:8" s="124" customFormat="1" ht="30">
      <c r="B309" s="204"/>
      <c r="C309" s="217" t="s">
        <v>334</v>
      </c>
      <c r="D309" s="214" t="s">
        <v>1799</v>
      </c>
      <c r="E309" s="218" t="s">
        <v>1788</v>
      </c>
      <c r="F309" s="216">
        <v>1</v>
      </c>
      <c r="G309" s="216" t="s">
        <v>23</v>
      </c>
      <c r="H309" s="218"/>
    </row>
    <row r="310" spans="2:8" s="124" customFormat="1" ht="30">
      <c r="B310" s="209"/>
      <c r="C310" s="217" t="s">
        <v>334</v>
      </c>
      <c r="D310" s="214" t="s">
        <v>1799</v>
      </c>
      <c r="E310" s="218" t="s">
        <v>1789</v>
      </c>
      <c r="F310" s="216">
        <v>1</v>
      </c>
      <c r="G310" s="216" t="s">
        <v>23</v>
      </c>
      <c r="H310" s="218"/>
    </row>
    <row r="311" spans="2:8" s="124" customFormat="1" ht="30">
      <c r="B311" s="207"/>
      <c r="C311" s="217" t="s">
        <v>334</v>
      </c>
      <c r="D311" s="214" t="s">
        <v>1799</v>
      </c>
      <c r="E311" s="218" t="s">
        <v>1790</v>
      </c>
      <c r="F311" s="216">
        <v>1</v>
      </c>
      <c r="G311" s="216" t="s">
        <v>23</v>
      </c>
      <c r="H311" s="218"/>
    </row>
    <row r="312" spans="2:8" s="124" customFormat="1" ht="30">
      <c r="B312" s="204"/>
      <c r="C312" s="217" t="s">
        <v>150</v>
      </c>
      <c r="D312" s="214" t="s">
        <v>1799</v>
      </c>
      <c r="E312" s="218" t="s">
        <v>1791</v>
      </c>
      <c r="F312" s="216">
        <v>1</v>
      </c>
      <c r="G312" s="216" t="s">
        <v>23</v>
      </c>
      <c r="H312" s="218"/>
    </row>
    <row r="313" spans="2:8" s="124" customFormat="1" ht="30">
      <c r="B313" s="204"/>
      <c r="C313" s="217" t="s">
        <v>150</v>
      </c>
      <c r="D313" s="214" t="s">
        <v>1799</v>
      </c>
      <c r="E313" s="218" t="s">
        <v>1792</v>
      </c>
      <c r="F313" s="216">
        <v>1</v>
      </c>
      <c r="G313" s="216" t="s">
        <v>23</v>
      </c>
      <c r="H313" s="218"/>
    </row>
    <row r="314" spans="2:8" s="124" customFormat="1" ht="30">
      <c r="B314" s="211"/>
      <c r="C314" s="217" t="s">
        <v>150</v>
      </c>
      <c r="D314" s="214" t="s">
        <v>1799</v>
      </c>
      <c r="E314" s="218" t="s">
        <v>1793</v>
      </c>
      <c r="F314" s="216">
        <v>1</v>
      </c>
      <c r="G314" s="216" t="s">
        <v>23</v>
      </c>
      <c r="H314" s="218"/>
    </row>
    <row r="315" spans="2:8" s="124" customFormat="1" ht="30">
      <c r="B315" s="210"/>
      <c r="C315" s="217" t="s">
        <v>150</v>
      </c>
      <c r="D315" s="214" t="s">
        <v>1799</v>
      </c>
      <c r="E315" s="218" t="s">
        <v>1794</v>
      </c>
      <c r="F315" s="216">
        <v>1</v>
      </c>
      <c r="G315" s="216" t="s">
        <v>23</v>
      </c>
      <c r="H315" s="218"/>
    </row>
    <row r="316" spans="2:8" s="124" customFormat="1" ht="30">
      <c r="B316" s="204"/>
      <c r="C316" s="217" t="s">
        <v>150</v>
      </c>
      <c r="D316" s="214" t="s">
        <v>1799</v>
      </c>
      <c r="E316" s="218" t="s">
        <v>1795</v>
      </c>
      <c r="F316" s="216">
        <v>1</v>
      </c>
      <c r="G316" s="216" t="s">
        <v>23</v>
      </c>
      <c r="H316" s="218"/>
    </row>
    <row r="317" spans="2:8">
      <c r="B317" s="340" t="s">
        <v>667</v>
      </c>
      <c r="C317" s="341"/>
      <c r="D317" s="341"/>
      <c r="E317" s="341"/>
      <c r="F317" s="341"/>
      <c r="G317" s="341"/>
      <c r="H317" s="342"/>
    </row>
    <row r="318" spans="2:8" ht="30">
      <c r="B318" s="130"/>
      <c r="C318" s="130" t="s">
        <v>179</v>
      </c>
      <c r="D318" s="219" t="s">
        <v>1803</v>
      </c>
      <c r="E318" s="130" t="s">
        <v>668</v>
      </c>
      <c r="F318" s="130">
        <v>12</v>
      </c>
      <c r="G318" s="130" t="s">
        <v>22</v>
      </c>
      <c r="H318" s="104" t="s">
        <v>669</v>
      </c>
    </row>
    <row r="319" spans="2:8" ht="75">
      <c r="B319" s="130"/>
      <c r="C319" s="130" t="s">
        <v>179</v>
      </c>
      <c r="D319" s="219" t="s">
        <v>1803</v>
      </c>
      <c r="E319" s="130" t="s">
        <v>670</v>
      </c>
      <c r="F319" s="130">
        <v>16</v>
      </c>
      <c r="G319" s="130" t="s">
        <v>22</v>
      </c>
      <c r="H319" s="104" t="s">
        <v>671</v>
      </c>
    </row>
    <row r="320" spans="2:8" ht="30">
      <c r="B320" s="130"/>
      <c r="C320" s="130" t="s">
        <v>179</v>
      </c>
      <c r="D320" s="219" t="s">
        <v>1803</v>
      </c>
      <c r="E320" s="130" t="s">
        <v>672</v>
      </c>
      <c r="F320" s="130">
        <v>1.3</v>
      </c>
      <c r="G320" s="130" t="s">
        <v>22</v>
      </c>
      <c r="H320" s="104" t="s">
        <v>669</v>
      </c>
    </row>
    <row r="321" spans="2:8" ht="30">
      <c r="B321" s="130"/>
      <c r="C321" s="130" t="s">
        <v>179</v>
      </c>
      <c r="D321" s="219" t="s">
        <v>1803</v>
      </c>
      <c r="E321" s="130" t="s">
        <v>555</v>
      </c>
      <c r="F321" s="130">
        <v>2.1</v>
      </c>
      <c r="G321" s="130" t="s">
        <v>22</v>
      </c>
      <c r="H321" s="104" t="s">
        <v>669</v>
      </c>
    </row>
    <row r="322" spans="2:8" ht="60">
      <c r="B322" s="130"/>
      <c r="C322" s="130" t="s">
        <v>179</v>
      </c>
      <c r="D322" s="219" t="s">
        <v>1803</v>
      </c>
      <c r="E322" s="130" t="s">
        <v>673</v>
      </c>
      <c r="F322" s="130">
        <v>1.6</v>
      </c>
      <c r="G322" s="130" t="s">
        <v>22</v>
      </c>
      <c r="H322" s="104" t="s">
        <v>674</v>
      </c>
    </row>
    <row r="323" spans="2:8" ht="195">
      <c r="B323" s="130"/>
      <c r="C323" s="130" t="s">
        <v>179</v>
      </c>
      <c r="D323" s="219" t="s">
        <v>1803</v>
      </c>
      <c r="E323" s="130" t="s">
        <v>675</v>
      </c>
      <c r="F323" s="130">
        <v>76</v>
      </c>
      <c r="G323" s="130" t="s">
        <v>22</v>
      </c>
      <c r="H323" s="105" t="s">
        <v>676</v>
      </c>
    </row>
    <row r="324" spans="2:8" ht="75">
      <c r="B324" s="130"/>
      <c r="C324" s="130" t="s">
        <v>179</v>
      </c>
      <c r="D324" s="219" t="s">
        <v>1803</v>
      </c>
      <c r="E324" s="130" t="s">
        <v>677</v>
      </c>
      <c r="F324" s="130">
        <v>15</v>
      </c>
      <c r="G324" s="130" t="s">
        <v>22</v>
      </c>
      <c r="H324" s="104" t="s">
        <v>671</v>
      </c>
    </row>
    <row r="325" spans="2:8" ht="75">
      <c r="B325" s="130"/>
      <c r="C325" s="130" t="s">
        <v>179</v>
      </c>
      <c r="D325" s="219" t="s">
        <v>1803</v>
      </c>
      <c r="E325" s="130" t="s">
        <v>678</v>
      </c>
      <c r="F325" s="130">
        <v>14</v>
      </c>
      <c r="G325" s="130" t="s">
        <v>22</v>
      </c>
      <c r="H325" s="104" t="s">
        <v>671</v>
      </c>
    </row>
    <row r="326" spans="2:8" ht="75">
      <c r="B326" s="130"/>
      <c r="C326" s="130" t="s">
        <v>179</v>
      </c>
      <c r="D326" s="219" t="s">
        <v>1803</v>
      </c>
      <c r="E326" s="130" t="s">
        <v>679</v>
      </c>
      <c r="F326" s="130">
        <v>18</v>
      </c>
      <c r="G326" s="130" t="s">
        <v>22</v>
      </c>
      <c r="H326" s="104" t="s">
        <v>671</v>
      </c>
    </row>
    <row r="327" spans="2:8" ht="75">
      <c r="B327" s="130"/>
      <c r="C327" s="130" t="s">
        <v>179</v>
      </c>
      <c r="D327" s="219" t="s">
        <v>1803</v>
      </c>
      <c r="E327" s="130" t="s">
        <v>680</v>
      </c>
      <c r="F327" s="130">
        <v>25</v>
      </c>
      <c r="G327" s="130" t="s">
        <v>22</v>
      </c>
      <c r="H327" s="104" t="s">
        <v>671</v>
      </c>
    </row>
    <row r="328" spans="2:8" ht="60">
      <c r="B328" s="130"/>
      <c r="C328" s="130" t="s">
        <v>137</v>
      </c>
      <c r="D328" s="219" t="s">
        <v>1803</v>
      </c>
      <c r="E328" s="130" t="s">
        <v>681</v>
      </c>
      <c r="F328" s="130">
        <v>24</v>
      </c>
      <c r="G328" s="130" t="s">
        <v>22</v>
      </c>
      <c r="H328" s="104" t="s">
        <v>674</v>
      </c>
    </row>
    <row r="329" spans="2:8" ht="60">
      <c r="B329" s="130"/>
      <c r="C329" s="130" t="s">
        <v>137</v>
      </c>
      <c r="D329" s="219" t="s">
        <v>1803</v>
      </c>
      <c r="E329" s="130" t="s">
        <v>682</v>
      </c>
      <c r="F329" s="130">
        <v>14</v>
      </c>
      <c r="G329" s="130" t="s">
        <v>22</v>
      </c>
      <c r="H329" s="104" t="s">
        <v>674</v>
      </c>
    </row>
    <row r="330" spans="2:8" ht="60">
      <c r="B330" s="130"/>
      <c r="C330" s="130" t="s">
        <v>137</v>
      </c>
      <c r="D330" s="219" t="s">
        <v>1803</v>
      </c>
      <c r="E330" s="130" t="s">
        <v>683</v>
      </c>
      <c r="F330" s="130">
        <v>6</v>
      </c>
      <c r="G330" s="130" t="s">
        <v>22</v>
      </c>
      <c r="H330" s="104" t="s">
        <v>674</v>
      </c>
    </row>
    <row r="331" spans="2:8" ht="30">
      <c r="B331" s="130"/>
      <c r="C331" s="130" t="s">
        <v>137</v>
      </c>
      <c r="D331" s="219" t="s">
        <v>1803</v>
      </c>
      <c r="E331" s="130" t="s">
        <v>684</v>
      </c>
      <c r="F331" s="130">
        <v>4</v>
      </c>
      <c r="G331" s="130" t="s">
        <v>22</v>
      </c>
      <c r="H331" s="104" t="s">
        <v>669</v>
      </c>
    </row>
    <row r="332" spans="2:8" ht="30">
      <c r="B332" s="130"/>
      <c r="C332" s="130" t="s">
        <v>137</v>
      </c>
      <c r="D332" s="219" t="s">
        <v>1803</v>
      </c>
      <c r="E332" s="130" t="s">
        <v>685</v>
      </c>
      <c r="F332" s="130">
        <v>24</v>
      </c>
      <c r="G332" s="130" t="s">
        <v>22</v>
      </c>
      <c r="H332" s="104" t="s">
        <v>669</v>
      </c>
    </row>
    <row r="333" spans="2:8" ht="30">
      <c r="B333" s="130"/>
      <c r="C333" s="130" t="s">
        <v>137</v>
      </c>
      <c r="D333" s="219" t="s">
        <v>1803</v>
      </c>
      <c r="E333" s="130" t="s">
        <v>686</v>
      </c>
      <c r="F333" s="130">
        <v>4.4000000000000004</v>
      </c>
      <c r="G333" s="130" t="s">
        <v>22</v>
      </c>
      <c r="H333" s="105" t="s">
        <v>687</v>
      </c>
    </row>
    <row r="334" spans="2:8" ht="120">
      <c r="B334" s="130"/>
      <c r="C334" s="130" t="s">
        <v>688</v>
      </c>
      <c r="D334" s="219" t="s">
        <v>1803</v>
      </c>
      <c r="E334" s="130" t="s">
        <v>689</v>
      </c>
      <c r="F334" s="130">
        <v>15</v>
      </c>
      <c r="G334" s="130" t="s">
        <v>22</v>
      </c>
      <c r="H334" s="104" t="s">
        <v>690</v>
      </c>
    </row>
    <row r="335" spans="2:8" ht="60">
      <c r="B335" s="130"/>
      <c r="C335" s="130" t="s">
        <v>688</v>
      </c>
      <c r="D335" s="219" t="s">
        <v>1803</v>
      </c>
      <c r="E335" s="130" t="s">
        <v>691</v>
      </c>
      <c r="F335" s="130">
        <v>11</v>
      </c>
      <c r="G335" s="130" t="s">
        <v>22</v>
      </c>
      <c r="H335" s="104" t="s">
        <v>674</v>
      </c>
    </row>
    <row r="336" spans="2:8" ht="120">
      <c r="B336" s="130"/>
      <c r="C336" s="130" t="s">
        <v>688</v>
      </c>
      <c r="D336" s="219" t="s">
        <v>1803</v>
      </c>
      <c r="E336" s="130" t="s">
        <v>692</v>
      </c>
      <c r="F336" s="130">
        <v>10</v>
      </c>
      <c r="G336" s="130" t="s">
        <v>22</v>
      </c>
      <c r="H336" s="104" t="s">
        <v>693</v>
      </c>
    </row>
    <row r="337" spans="2:8" ht="75">
      <c r="B337" s="130"/>
      <c r="C337" s="130" t="s">
        <v>688</v>
      </c>
      <c r="D337" s="219" t="s">
        <v>1803</v>
      </c>
      <c r="E337" s="130" t="s">
        <v>694</v>
      </c>
      <c r="F337" s="130">
        <v>14</v>
      </c>
      <c r="G337" s="130" t="s">
        <v>22</v>
      </c>
      <c r="H337" s="104" t="s">
        <v>671</v>
      </c>
    </row>
    <row r="338" spans="2:8" ht="75">
      <c r="B338" s="130"/>
      <c r="C338" s="130" t="s">
        <v>688</v>
      </c>
      <c r="D338" s="219" t="s">
        <v>1803</v>
      </c>
      <c r="E338" s="130" t="s">
        <v>695</v>
      </c>
      <c r="F338" s="130">
        <v>19</v>
      </c>
      <c r="G338" s="130" t="s">
        <v>22</v>
      </c>
      <c r="H338" s="104" t="s">
        <v>671</v>
      </c>
    </row>
    <row r="339" spans="2:8" ht="75">
      <c r="B339" s="130"/>
      <c r="C339" s="130" t="s">
        <v>688</v>
      </c>
      <c r="D339" s="219" t="s">
        <v>1803</v>
      </c>
      <c r="E339" s="130" t="s">
        <v>696</v>
      </c>
      <c r="F339" s="130">
        <v>10</v>
      </c>
      <c r="G339" s="130" t="s">
        <v>22</v>
      </c>
      <c r="H339" s="104" t="s">
        <v>697</v>
      </c>
    </row>
    <row r="340" spans="2:8" ht="30">
      <c r="B340" s="130"/>
      <c r="C340" s="130" t="s">
        <v>688</v>
      </c>
      <c r="D340" s="219" t="s">
        <v>1803</v>
      </c>
      <c r="E340" s="130" t="s">
        <v>698</v>
      </c>
      <c r="F340" s="130">
        <v>20</v>
      </c>
      <c r="G340" s="130" t="s">
        <v>22</v>
      </c>
      <c r="H340" s="104" t="s">
        <v>669</v>
      </c>
    </row>
    <row r="341" spans="2:8" ht="75">
      <c r="B341" s="130"/>
      <c r="C341" s="130" t="s">
        <v>688</v>
      </c>
      <c r="D341" s="219" t="s">
        <v>1803</v>
      </c>
      <c r="E341" s="130" t="s">
        <v>699</v>
      </c>
      <c r="F341" s="130">
        <v>46</v>
      </c>
      <c r="G341" s="130" t="s">
        <v>22</v>
      </c>
      <c r="H341" s="105" t="s">
        <v>700</v>
      </c>
    </row>
    <row r="342" spans="2:8" ht="75">
      <c r="B342" s="130"/>
      <c r="C342" s="130" t="s">
        <v>688</v>
      </c>
      <c r="D342" s="219" t="s">
        <v>1803</v>
      </c>
      <c r="E342" s="130" t="s">
        <v>701</v>
      </c>
      <c r="F342" s="130">
        <v>16</v>
      </c>
      <c r="G342" s="130" t="s">
        <v>22</v>
      </c>
      <c r="H342" s="104" t="s">
        <v>671</v>
      </c>
    </row>
    <row r="343" spans="2:8" ht="60">
      <c r="B343" s="130"/>
      <c r="C343" s="130" t="s">
        <v>688</v>
      </c>
      <c r="D343" s="219" t="s">
        <v>1803</v>
      </c>
      <c r="E343" s="130" t="s">
        <v>702</v>
      </c>
      <c r="F343" s="130">
        <v>120</v>
      </c>
      <c r="G343" s="130" t="s">
        <v>22</v>
      </c>
      <c r="H343" s="104" t="s">
        <v>674</v>
      </c>
    </row>
    <row r="344" spans="2:8" ht="75">
      <c r="B344" s="130"/>
      <c r="C344" s="130" t="s">
        <v>688</v>
      </c>
      <c r="D344" s="219" t="s">
        <v>1803</v>
      </c>
      <c r="E344" s="130" t="s">
        <v>703</v>
      </c>
      <c r="F344" s="130">
        <v>28</v>
      </c>
      <c r="G344" s="130" t="s">
        <v>22</v>
      </c>
      <c r="H344" s="104" t="s">
        <v>671</v>
      </c>
    </row>
    <row r="345" spans="2:8" ht="75">
      <c r="B345" s="130"/>
      <c r="C345" s="130" t="s">
        <v>688</v>
      </c>
      <c r="D345" s="219" t="s">
        <v>1803</v>
      </c>
      <c r="E345" s="130" t="s">
        <v>704</v>
      </c>
      <c r="F345" s="130">
        <v>27</v>
      </c>
      <c r="G345" s="130" t="s">
        <v>22</v>
      </c>
      <c r="H345" s="104" t="s">
        <v>671</v>
      </c>
    </row>
    <row r="346" spans="2:8" ht="75">
      <c r="B346" s="130"/>
      <c r="C346" s="130" t="s">
        <v>688</v>
      </c>
      <c r="D346" s="219" t="s">
        <v>1803</v>
      </c>
      <c r="E346" s="130" t="s">
        <v>705</v>
      </c>
      <c r="F346" s="130">
        <v>14</v>
      </c>
      <c r="G346" s="130" t="s">
        <v>22</v>
      </c>
      <c r="H346" s="104" t="s">
        <v>671</v>
      </c>
    </row>
    <row r="347" spans="2:8" ht="90">
      <c r="B347" s="130"/>
      <c r="C347" s="130" t="s">
        <v>137</v>
      </c>
      <c r="D347" s="219" t="s">
        <v>1800</v>
      </c>
      <c r="E347" s="130" t="s">
        <v>706</v>
      </c>
      <c r="F347" s="106">
        <v>1.9</v>
      </c>
      <c r="G347" s="130" t="s">
        <v>22</v>
      </c>
      <c r="H347" s="130"/>
    </row>
    <row r="348" spans="2:8" ht="90">
      <c r="B348" s="130"/>
      <c r="C348" s="130" t="s">
        <v>137</v>
      </c>
      <c r="D348" s="219" t="s">
        <v>1800</v>
      </c>
      <c r="E348" s="105" t="s">
        <v>707</v>
      </c>
      <c r="F348" s="106">
        <v>1.1000000000000001</v>
      </c>
      <c r="G348" s="130" t="s">
        <v>22</v>
      </c>
      <c r="H348" s="130"/>
    </row>
    <row r="349" spans="2:8" ht="90">
      <c r="B349" s="130"/>
      <c r="C349" s="130" t="s">
        <v>137</v>
      </c>
      <c r="D349" s="219" t="s">
        <v>1800</v>
      </c>
      <c r="E349" s="105" t="s">
        <v>708</v>
      </c>
      <c r="F349" s="106">
        <v>2</v>
      </c>
      <c r="G349" s="130" t="s">
        <v>22</v>
      </c>
      <c r="H349" s="130"/>
    </row>
    <row r="350" spans="2:8" ht="90">
      <c r="B350" s="130"/>
      <c r="C350" s="130" t="s">
        <v>688</v>
      </c>
      <c r="D350" s="219" t="s">
        <v>1800</v>
      </c>
      <c r="E350" s="105" t="s">
        <v>709</v>
      </c>
      <c r="F350" s="106">
        <v>1</v>
      </c>
      <c r="G350" s="130" t="s">
        <v>22</v>
      </c>
      <c r="H350" s="130"/>
    </row>
    <row r="351" spans="2:8" ht="90">
      <c r="B351" s="130"/>
      <c r="C351" s="130" t="s">
        <v>688</v>
      </c>
      <c r="D351" s="219" t="s">
        <v>1800</v>
      </c>
      <c r="E351" s="105" t="s">
        <v>710</v>
      </c>
      <c r="F351" s="106">
        <v>1.9359999999999999</v>
      </c>
      <c r="G351" s="130" t="s">
        <v>22</v>
      </c>
      <c r="H351" s="130"/>
    </row>
    <row r="352" spans="2:8" ht="90">
      <c r="B352" s="130"/>
      <c r="C352" s="130" t="s">
        <v>688</v>
      </c>
      <c r="D352" s="219" t="s">
        <v>1800</v>
      </c>
      <c r="E352" s="105" t="s">
        <v>711</v>
      </c>
      <c r="F352" s="106">
        <v>2.4500000000000002</v>
      </c>
      <c r="G352" s="130" t="s">
        <v>22</v>
      </c>
      <c r="H352" s="130"/>
    </row>
    <row r="353" spans="2:8" ht="90">
      <c r="B353" s="130"/>
      <c r="C353" s="130" t="s">
        <v>688</v>
      </c>
      <c r="D353" s="219" t="s">
        <v>1800</v>
      </c>
      <c r="E353" s="105" t="s">
        <v>712</v>
      </c>
      <c r="F353" s="106">
        <v>0.3</v>
      </c>
      <c r="G353" s="130" t="s">
        <v>22</v>
      </c>
      <c r="H353" s="130"/>
    </row>
    <row r="354" spans="2:8" ht="112.5" customHeight="1">
      <c r="B354" s="130"/>
      <c r="C354" s="130" t="s">
        <v>688</v>
      </c>
      <c r="D354" s="219" t="s">
        <v>1800</v>
      </c>
      <c r="E354" s="105" t="s">
        <v>713</v>
      </c>
      <c r="F354" s="105">
        <v>9</v>
      </c>
      <c r="G354" s="130" t="s">
        <v>22</v>
      </c>
      <c r="H354" s="130"/>
    </row>
    <row r="355" spans="2:8" ht="141" customHeight="1">
      <c r="B355" s="130"/>
      <c r="C355" s="130" t="s">
        <v>688</v>
      </c>
      <c r="D355" s="219" t="s">
        <v>1800</v>
      </c>
      <c r="E355" s="105" t="s">
        <v>714</v>
      </c>
      <c r="F355" s="105">
        <v>15</v>
      </c>
      <c r="G355" s="130" t="s">
        <v>22</v>
      </c>
      <c r="H355" s="130"/>
    </row>
    <row r="356" spans="2:8" ht="90">
      <c r="B356" s="130"/>
      <c r="C356" s="130" t="s">
        <v>715</v>
      </c>
      <c r="D356" s="219" t="s">
        <v>1800</v>
      </c>
      <c r="E356" s="105" t="s">
        <v>716</v>
      </c>
      <c r="F356" s="105">
        <v>9</v>
      </c>
      <c r="G356" s="130" t="s">
        <v>22</v>
      </c>
      <c r="H356" s="130"/>
    </row>
    <row r="357" spans="2:8" ht="90">
      <c r="B357" s="130"/>
      <c r="C357" s="130" t="s">
        <v>688</v>
      </c>
      <c r="D357" s="219" t="s">
        <v>1800</v>
      </c>
      <c r="E357" s="105" t="s">
        <v>717</v>
      </c>
      <c r="F357" s="105">
        <v>18</v>
      </c>
      <c r="G357" s="130" t="s">
        <v>22</v>
      </c>
      <c r="H357" s="130"/>
    </row>
    <row r="358" spans="2:8" ht="90">
      <c r="B358" s="130"/>
      <c r="C358" s="130" t="s">
        <v>688</v>
      </c>
      <c r="D358" s="219" t="s">
        <v>1800</v>
      </c>
      <c r="E358" s="105" t="s">
        <v>718</v>
      </c>
      <c r="F358" s="105">
        <v>11</v>
      </c>
      <c r="G358" s="130" t="s">
        <v>22</v>
      </c>
      <c r="H358" s="130"/>
    </row>
    <row r="359" spans="2:8" ht="30">
      <c r="B359" s="130"/>
      <c r="C359" s="130" t="s">
        <v>137</v>
      </c>
      <c r="D359" s="130" t="s">
        <v>719</v>
      </c>
      <c r="E359" s="105" t="s">
        <v>720</v>
      </c>
      <c r="F359" s="105">
        <v>1</v>
      </c>
      <c r="G359" s="130" t="s">
        <v>23</v>
      </c>
      <c r="H359" s="130" t="s">
        <v>721</v>
      </c>
    </row>
    <row r="360" spans="2:8" ht="30">
      <c r="B360" s="130"/>
      <c r="C360" s="130" t="s">
        <v>137</v>
      </c>
      <c r="D360" s="130" t="s">
        <v>719</v>
      </c>
      <c r="E360" s="105" t="s">
        <v>722</v>
      </c>
      <c r="F360" s="105">
        <v>1</v>
      </c>
      <c r="G360" s="130" t="s">
        <v>23</v>
      </c>
      <c r="H360" s="130" t="s">
        <v>723</v>
      </c>
    </row>
    <row r="361" spans="2:8" ht="30">
      <c r="B361" s="130"/>
      <c r="C361" s="130" t="s">
        <v>137</v>
      </c>
      <c r="D361" s="130" t="s">
        <v>719</v>
      </c>
      <c r="E361" s="105" t="s">
        <v>724</v>
      </c>
      <c r="F361" s="105">
        <v>1</v>
      </c>
      <c r="G361" s="130" t="s">
        <v>23</v>
      </c>
      <c r="H361" s="130" t="s">
        <v>725</v>
      </c>
    </row>
    <row r="362" spans="2:8" ht="30">
      <c r="B362" s="130"/>
      <c r="C362" s="130" t="s">
        <v>726</v>
      </c>
      <c r="D362" s="130" t="s">
        <v>719</v>
      </c>
      <c r="E362" s="105" t="s">
        <v>726</v>
      </c>
      <c r="F362" s="105">
        <v>1</v>
      </c>
      <c r="G362" s="130" t="s">
        <v>23</v>
      </c>
      <c r="H362" s="130" t="s">
        <v>727</v>
      </c>
    </row>
    <row r="363" spans="2:8" ht="30">
      <c r="B363" s="130"/>
      <c r="C363" s="130" t="s">
        <v>179</v>
      </c>
      <c r="D363" s="130" t="s">
        <v>719</v>
      </c>
      <c r="E363" s="105" t="s">
        <v>728</v>
      </c>
      <c r="F363" s="105">
        <v>1</v>
      </c>
      <c r="G363" s="130" t="s">
        <v>23</v>
      </c>
      <c r="H363" s="130" t="s">
        <v>729</v>
      </c>
    </row>
    <row r="364" spans="2:8" ht="30">
      <c r="B364" s="130"/>
      <c r="C364" s="130" t="s">
        <v>137</v>
      </c>
      <c r="D364" s="130" t="s">
        <v>719</v>
      </c>
      <c r="E364" s="105" t="s">
        <v>730</v>
      </c>
      <c r="F364" s="105">
        <v>1</v>
      </c>
      <c r="G364" s="130" t="s">
        <v>23</v>
      </c>
      <c r="H364" s="130" t="s">
        <v>731</v>
      </c>
    </row>
    <row r="365" spans="2:8" ht="30">
      <c r="B365" s="130"/>
      <c r="C365" s="130" t="s">
        <v>726</v>
      </c>
      <c r="D365" s="130" t="s">
        <v>719</v>
      </c>
      <c r="E365" s="105" t="s">
        <v>726</v>
      </c>
      <c r="F365" s="105">
        <v>1</v>
      </c>
      <c r="G365" s="130" t="s">
        <v>23</v>
      </c>
      <c r="H365" s="130" t="s">
        <v>732</v>
      </c>
    </row>
    <row r="366" spans="2:8" ht="30">
      <c r="B366" s="130"/>
      <c r="C366" s="130" t="s">
        <v>179</v>
      </c>
      <c r="D366" s="130" t="s">
        <v>719</v>
      </c>
      <c r="E366" s="105" t="s">
        <v>733</v>
      </c>
      <c r="F366" s="105">
        <v>1</v>
      </c>
      <c r="G366" s="130" t="s">
        <v>23</v>
      </c>
      <c r="H366" s="130" t="s">
        <v>734</v>
      </c>
    </row>
    <row r="367" spans="2:8" ht="30">
      <c r="B367" s="130"/>
      <c r="C367" s="130" t="s">
        <v>137</v>
      </c>
      <c r="D367" s="130" t="s">
        <v>719</v>
      </c>
      <c r="E367" s="105" t="s">
        <v>735</v>
      </c>
      <c r="F367" s="105">
        <v>1</v>
      </c>
      <c r="G367" s="130" t="s">
        <v>23</v>
      </c>
      <c r="H367" s="130" t="s">
        <v>736</v>
      </c>
    </row>
    <row r="368" spans="2:8" ht="30">
      <c r="B368" s="130"/>
      <c r="C368" s="130" t="s">
        <v>179</v>
      </c>
      <c r="D368" s="130" t="s">
        <v>719</v>
      </c>
      <c r="E368" s="105" t="s">
        <v>737</v>
      </c>
      <c r="F368" s="105">
        <v>1</v>
      </c>
      <c r="G368" s="130" t="s">
        <v>23</v>
      </c>
      <c r="H368" s="130" t="s">
        <v>738</v>
      </c>
    </row>
    <row r="369" spans="2:8" ht="30">
      <c r="B369" s="130"/>
      <c r="C369" s="130" t="s">
        <v>726</v>
      </c>
      <c r="D369" s="130" t="s">
        <v>719</v>
      </c>
      <c r="E369" s="105" t="s">
        <v>726</v>
      </c>
      <c r="F369" s="105">
        <v>1</v>
      </c>
      <c r="G369" s="130" t="s">
        <v>23</v>
      </c>
      <c r="H369" s="130" t="s">
        <v>739</v>
      </c>
    </row>
    <row r="370" spans="2:8" ht="30">
      <c r="B370" s="130"/>
      <c r="C370" s="130" t="s">
        <v>726</v>
      </c>
      <c r="D370" s="130" t="s">
        <v>719</v>
      </c>
      <c r="E370" s="105" t="s">
        <v>726</v>
      </c>
      <c r="F370" s="105">
        <v>1</v>
      </c>
      <c r="G370" s="130" t="s">
        <v>23</v>
      </c>
      <c r="H370" s="130" t="s">
        <v>740</v>
      </c>
    </row>
    <row r="371" spans="2:8" ht="30">
      <c r="B371" s="130"/>
      <c r="C371" s="130" t="s">
        <v>179</v>
      </c>
      <c r="D371" s="130" t="s">
        <v>719</v>
      </c>
      <c r="E371" s="105" t="s">
        <v>741</v>
      </c>
      <c r="F371" s="105">
        <v>1</v>
      </c>
      <c r="G371" s="130" t="s">
        <v>23</v>
      </c>
      <c r="H371" s="130" t="s">
        <v>742</v>
      </c>
    </row>
    <row r="372" spans="2:8" ht="30">
      <c r="B372" s="130"/>
      <c r="C372" s="130" t="s">
        <v>688</v>
      </c>
      <c r="D372" s="130" t="s">
        <v>719</v>
      </c>
      <c r="E372" s="105" t="s">
        <v>743</v>
      </c>
      <c r="F372" s="105">
        <v>1</v>
      </c>
      <c r="G372" s="130" t="s">
        <v>23</v>
      </c>
      <c r="H372" s="130" t="s">
        <v>744</v>
      </c>
    </row>
    <row r="373" spans="2:8" ht="30">
      <c r="B373" s="130"/>
      <c r="C373" s="130" t="s">
        <v>688</v>
      </c>
      <c r="D373" s="130" t="s">
        <v>719</v>
      </c>
      <c r="E373" s="105" t="s">
        <v>745</v>
      </c>
      <c r="F373" s="105">
        <v>1</v>
      </c>
      <c r="G373" s="70"/>
      <c r="H373" s="130" t="s">
        <v>746</v>
      </c>
    </row>
    <row r="374" spans="2:8" ht="30">
      <c r="B374" s="130"/>
      <c r="C374" s="130" t="s">
        <v>137</v>
      </c>
      <c r="D374" s="130" t="s">
        <v>747</v>
      </c>
      <c r="E374" s="104" t="s">
        <v>748</v>
      </c>
      <c r="F374" s="105">
        <v>1</v>
      </c>
      <c r="G374" s="130" t="s">
        <v>23</v>
      </c>
      <c r="H374" s="130" t="s">
        <v>749</v>
      </c>
    </row>
    <row r="375" spans="2:8" ht="30">
      <c r="B375" s="130"/>
      <c r="C375" s="130" t="s">
        <v>179</v>
      </c>
      <c r="D375" s="130" t="s">
        <v>747</v>
      </c>
      <c r="E375" s="104" t="s">
        <v>750</v>
      </c>
      <c r="F375" s="105">
        <v>1</v>
      </c>
      <c r="G375" s="130" t="s">
        <v>23</v>
      </c>
      <c r="H375" s="130" t="s">
        <v>751</v>
      </c>
    </row>
    <row r="376" spans="2:8" ht="30">
      <c r="B376" s="130"/>
      <c r="C376" s="130" t="s">
        <v>137</v>
      </c>
      <c r="D376" s="130" t="s">
        <v>747</v>
      </c>
      <c r="E376" s="104" t="s">
        <v>752</v>
      </c>
      <c r="F376" s="105">
        <v>1</v>
      </c>
      <c r="G376" s="130" t="s">
        <v>23</v>
      </c>
      <c r="H376" s="130" t="s">
        <v>753</v>
      </c>
    </row>
    <row r="377" spans="2:8" ht="30">
      <c r="B377" s="130"/>
      <c r="C377" s="130" t="s">
        <v>137</v>
      </c>
      <c r="D377" s="130" t="s">
        <v>747</v>
      </c>
      <c r="E377" s="104" t="s">
        <v>754</v>
      </c>
      <c r="F377" s="105">
        <v>1</v>
      </c>
      <c r="G377" s="130" t="s">
        <v>23</v>
      </c>
      <c r="H377" s="130" t="s">
        <v>755</v>
      </c>
    </row>
    <row r="378" spans="2:8" ht="30">
      <c r="B378" s="130"/>
      <c r="C378" s="130" t="s">
        <v>179</v>
      </c>
      <c r="D378" s="130" t="s">
        <v>747</v>
      </c>
      <c r="E378" s="104" t="s">
        <v>756</v>
      </c>
      <c r="F378" s="105">
        <v>1</v>
      </c>
      <c r="G378" s="130" t="s">
        <v>23</v>
      </c>
      <c r="H378" s="130" t="s">
        <v>757</v>
      </c>
    </row>
    <row r="379" spans="2:8" ht="30">
      <c r="B379" s="130"/>
      <c r="C379" s="130" t="s">
        <v>179</v>
      </c>
      <c r="D379" s="130" t="s">
        <v>747</v>
      </c>
      <c r="E379" s="104" t="s">
        <v>758</v>
      </c>
      <c r="F379" s="105">
        <v>1</v>
      </c>
      <c r="G379" s="130" t="s">
        <v>23</v>
      </c>
      <c r="H379" s="130" t="s">
        <v>759</v>
      </c>
    </row>
    <row r="380" spans="2:8" ht="30">
      <c r="B380" s="130"/>
      <c r="C380" s="130" t="s">
        <v>179</v>
      </c>
      <c r="D380" s="130" t="s">
        <v>747</v>
      </c>
      <c r="E380" s="104" t="s">
        <v>760</v>
      </c>
      <c r="F380" s="105">
        <v>1</v>
      </c>
      <c r="G380" s="130" t="s">
        <v>23</v>
      </c>
      <c r="H380" s="130" t="s">
        <v>761</v>
      </c>
    </row>
    <row r="381" spans="2:8" ht="30">
      <c r="B381" s="130"/>
      <c r="C381" s="130" t="s">
        <v>137</v>
      </c>
      <c r="D381" s="130" t="s">
        <v>747</v>
      </c>
      <c r="E381" s="104" t="s">
        <v>762</v>
      </c>
      <c r="F381" s="105">
        <v>1</v>
      </c>
      <c r="G381" s="130" t="s">
        <v>23</v>
      </c>
      <c r="H381" s="130" t="s">
        <v>763</v>
      </c>
    </row>
    <row r="382" spans="2:8" ht="30">
      <c r="B382" s="130"/>
      <c r="C382" s="130" t="s">
        <v>179</v>
      </c>
      <c r="D382" s="214" t="s">
        <v>1799</v>
      </c>
      <c r="E382" s="104" t="s">
        <v>764</v>
      </c>
      <c r="F382" s="105">
        <v>1</v>
      </c>
      <c r="G382" s="130" t="s">
        <v>23</v>
      </c>
      <c r="H382" s="130"/>
    </row>
    <row r="383" spans="2:8" ht="30">
      <c r="B383" s="130"/>
      <c r="C383" s="130" t="s">
        <v>179</v>
      </c>
      <c r="D383" s="214" t="s">
        <v>1799</v>
      </c>
      <c r="E383" s="104" t="s">
        <v>765</v>
      </c>
      <c r="F383" s="105">
        <v>1</v>
      </c>
      <c r="G383" s="130" t="s">
        <v>23</v>
      </c>
      <c r="H383" s="130"/>
    </row>
    <row r="384" spans="2:8" ht="30">
      <c r="B384" s="130"/>
      <c r="C384" s="130" t="s">
        <v>179</v>
      </c>
      <c r="D384" s="214" t="s">
        <v>1799</v>
      </c>
      <c r="E384" s="104" t="s">
        <v>766</v>
      </c>
      <c r="F384" s="105">
        <v>1</v>
      </c>
      <c r="G384" s="130" t="s">
        <v>23</v>
      </c>
      <c r="H384" s="130"/>
    </row>
    <row r="385" spans="2:8" ht="30">
      <c r="B385" s="130"/>
      <c r="C385" s="130" t="s">
        <v>179</v>
      </c>
      <c r="D385" s="214" t="s">
        <v>1799</v>
      </c>
      <c r="E385" s="104" t="s">
        <v>767</v>
      </c>
      <c r="F385" s="105">
        <v>1</v>
      </c>
      <c r="G385" s="130" t="s">
        <v>23</v>
      </c>
      <c r="H385" s="130"/>
    </row>
    <row r="386" spans="2:8" ht="30">
      <c r="B386" s="130"/>
      <c r="C386" s="130" t="s">
        <v>179</v>
      </c>
      <c r="D386" s="214" t="s">
        <v>1799</v>
      </c>
      <c r="E386" s="104" t="s">
        <v>768</v>
      </c>
      <c r="F386" s="105">
        <v>1</v>
      </c>
      <c r="G386" s="130" t="s">
        <v>23</v>
      </c>
      <c r="H386" s="130"/>
    </row>
    <row r="387" spans="2:8" ht="30">
      <c r="B387" s="130"/>
      <c r="C387" s="130" t="s">
        <v>179</v>
      </c>
      <c r="D387" s="214" t="s">
        <v>1799</v>
      </c>
      <c r="E387" s="104" t="s">
        <v>769</v>
      </c>
      <c r="F387" s="105">
        <v>1</v>
      </c>
      <c r="G387" s="130" t="s">
        <v>23</v>
      </c>
      <c r="H387" s="130"/>
    </row>
    <row r="388" spans="2:8" ht="30">
      <c r="B388" s="130"/>
      <c r="C388" s="130" t="s">
        <v>179</v>
      </c>
      <c r="D388" s="214" t="s">
        <v>1799</v>
      </c>
      <c r="E388" s="104" t="s">
        <v>770</v>
      </c>
      <c r="F388" s="105">
        <v>1</v>
      </c>
      <c r="G388" s="130" t="s">
        <v>23</v>
      </c>
      <c r="H388" s="130"/>
    </row>
    <row r="389" spans="2:8" ht="30">
      <c r="B389" s="130"/>
      <c r="C389" s="130" t="s">
        <v>179</v>
      </c>
      <c r="D389" s="214" t="s">
        <v>1799</v>
      </c>
      <c r="E389" s="104" t="s">
        <v>771</v>
      </c>
      <c r="F389" s="105">
        <v>1</v>
      </c>
      <c r="G389" s="130" t="s">
        <v>23</v>
      </c>
      <c r="H389" s="130"/>
    </row>
    <row r="390" spans="2:8" ht="30">
      <c r="B390" s="130"/>
      <c r="C390" s="130" t="s">
        <v>179</v>
      </c>
      <c r="D390" s="214" t="s">
        <v>1799</v>
      </c>
      <c r="E390" s="105" t="s">
        <v>772</v>
      </c>
      <c r="F390" s="105">
        <v>1</v>
      </c>
      <c r="G390" s="130" t="s">
        <v>23</v>
      </c>
      <c r="H390" s="130"/>
    </row>
    <row r="391" spans="2:8" ht="30">
      <c r="B391" s="130"/>
      <c r="C391" s="130" t="s">
        <v>179</v>
      </c>
      <c r="D391" s="214" t="s">
        <v>1799</v>
      </c>
      <c r="E391" s="105" t="s">
        <v>773</v>
      </c>
      <c r="F391" s="105">
        <v>1</v>
      </c>
      <c r="G391" s="130" t="s">
        <v>23</v>
      </c>
      <c r="H391" s="130"/>
    </row>
    <row r="392" spans="2:8" ht="30">
      <c r="B392" s="130"/>
      <c r="C392" s="130" t="s">
        <v>137</v>
      </c>
      <c r="D392" s="214" t="s">
        <v>1799</v>
      </c>
      <c r="E392" s="105" t="s">
        <v>774</v>
      </c>
      <c r="F392" s="105">
        <v>1</v>
      </c>
      <c r="G392" s="130" t="s">
        <v>23</v>
      </c>
      <c r="H392" s="130"/>
    </row>
    <row r="393" spans="2:8" ht="30">
      <c r="B393" s="130"/>
      <c r="C393" s="130" t="s">
        <v>137</v>
      </c>
      <c r="D393" s="214" t="s">
        <v>1799</v>
      </c>
      <c r="E393" s="105" t="s">
        <v>775</v>
      </c>
      <c r="F393" s="105">
        <v>1</v>
      </c>
      <c r="G393" s="130" t="s">
        <v>23</v>
      </c>
      <c r="H393" s="130"/>
    </row>
    <row r="394" spans="2:8" ht="30">
      <c r="B394" s="130"/>
      <c r="C394" s="130" t="s">
        <v>137</v>
      </c>
      <c r="D394" s="214" t="s">
        <v>1799</v>
      </c>
      <c r="E394" s="105" t="s">
        <v>776</v>
      </c>
      <c r="F394" s="105">
        <v>1</v>
      </c>
      <c r="G394" s="130" t="s">
        <v>23</v>
      </c>
      <c r="H394" s="130"/>
    </row>
    <row r="395" spans="2:8" ht="30">
      <c r="B395" s="130"/>
      <c r="C395" s="130" t="s">
        <v>137</v>
      </c>
      <c r="D395" s="214" t="s">
        <v>1799</v>
      </c>
      <c r="E395" s="105" t="s">
        <v>762</v>
      </c>
      <c r="F395" s="105">
        <v>1</v>
      </c>
      <c r="G395" s="130" t="s">
        <v>23</v>
      </c>
      <c r="H395" s="130"/>
    </row>
    <row r="396" spans="2:8" ht="30">
      <c r="B396" s="130"/>
      <c r="C396" s="130" t="s">
        <v>137</v>
      </c>
      <c r="D396" s="214" t="s">
        <v>1799</v>
      </c>
      <c r="E396" s="105" t="s">
        <v>777</v>
      </c>
      <c r="F396" s="105">
        <v>1</v>
      </c>
      <c r="G396" s="130" t="s">
        <v>23</v>
      </c>
      <c r="H396" s="130"/>
    </row>
    <row r="397" spans="2:8" ht="30">
      <c r="B397" s="130"/>
      <c r="C397" s="130" t="s">
        <v>137</v>
      </c>
      <c r="D397" s="214" t="s">
        <v>1799</v>
      </c>
      <c r="E397" s="105" t="s">
        <v>778</v>
      </c>
      <c r="F397" s="105">
        <v>1</v>
      </c>
      <c r="G397" s="130" t="s">
        <v>23</v>
      </c>
      <c r="H397" s="130"/>
    </row>
    <row r="398" spans="2:8" ht="30">
      <c r="B398" s="130"/>
      <c r="C398" s="130" t="s">
        <v>137</v>
      </c>
      <c r="D398" s="214" t="s">
        <v>1799</v>
      </c>
      <c r="E398" s="105" t="s">
        <v>779</v>
      </c>
      <c r="F398" s="105">
        <v>2</v>
      </c>
      <c r="G398" s="130" t="s">
        <v>23</v>
      </c>
      <c r="H398" s="130"/>
    </row>
    <row r="399" spans="2:8" ht="30">
      <c r="B399" s="130"/>
      <c r="C399" s="130" t="s">
        <v>137</v>
      </c>
      <c r="D399" s="214" t="s">
        <v>1799</v>
      </c>
      <c r="E399" s="105" t="s">
        <v>748</v>
      </c>
      <c r="F399" s="105">
        <v>1</v>
      </c>
      <c r="G399" s="130" t="s">
        <v>23</v>
      </c>
      <c r="H399" s="130"/>
    </row>
    <row r="400" spans="2:8" ht="30">
      <c r="B400" s="130"/>
      <c r="C400" s="130" t="s">
        <v>688</v>
      </c>
      <c r="D400" s="214" t="s">
        <v>1799</v>
      </c>
      <c r="E400" s="105" t="s">
        <v>780</v>
      </c>
      <c r="F400" s="105">
        <v>1</v>
      </c>
      <c r="G400" s="130" t="s">
        <v>23</v>
      </c>
      <c r="H400" s="130"/>
    </row>
    <row r="401" spans="2:8" ht="30">
      <c r="B401" s="130"/>
      <c r="C401" s="130" t="s">
        <v>688</v>
      </c>
      <c r="D401" s="214" t="s">
        <v>1799</v>
      </c>
      <c r="E401" s="105" t="s">
        <v>781</v>
      </c>
      <c r="F401" s="105">
        <v>1</v>
      </c>
      <c r="G401" s="130" t="s">
        <v>23</v>
      </c>
      <c r="H401" s="130"/>
    </row>
    <row r="402" spans="2:8" ht="30">
      <c r="B402" s="130"/>
      <c r="C402" s="130" t="s">
        <v>137</v>
      </c>
      <c r="D402" s="214" t="s">
        <v>1799</v>
      </c>
      <c r="E402" s="105" t="s">
        <v>782</v>
      </c>
      <c r="F402" s="104">
        <v>1</v>
      </c>
      <c r="G402" s="130" t="s">
        <v>23</v>
      </c>
      <c r="H402" s="130"/>
    </row>
    <row r="403" spans="2:8" ht="30">
      <c r="B403" s="130"/>
      <c r="C403" s="130" t="s">
        <v>137</v>
      </c>
      <c r="D403" s="214" t="s">
        <v>1799</v>
      </c>
      <c r="E403" s="105" t="s">
        <v>783</v>
      </c>
      <c r="F403" s="104">
        <v>1</v>
      </c>
      <c r="G403" s="130" t="s">
        <v>23</v>
      </c>
      <c r="H403" s="130"/>
    </row>
    <row r="404" spans="2:8" ht="30">
      <c r="B404" s="130"/>
      <c r="C404" s="130" t="s">
        <v>137</v>
      </c>
      <c r="D404" s="214" t="s">
        <v>1799</v>
      </c>
      <c r="E404" s="105" t="s">
        <v>784</v>
      </c>
      <c r="F404" s="104">
        <v>1</v>
      </c>
      <c r="G404" s="130" t="s">
        <v>23</v>
      </c>
      <c r="H404" s="130"/>
    </row>
    <row r="405" spans="2:8" ht="30">
      <c r="B405" s="130"/>
      <c r="C405" s="130" t="s">
        <v>137</v>
      </c>
      <c r="D405" s="214" t="s">
        <v>1799</v>
      </c>
      <c r="E405" s="105" t="s">
        <v>785</v>
      </c>
      <c r="F405" s="104">
        <v>1</v>
      </c>
      <c r="G405" s="130" t="s">
        <v>23</v>
      </c>
      <c r="H405" s="130"/>
    </row>
    <row r="406" spans="2:8" ht="30">
      <c r="B406" s="130"/>
      <c r="C406" s="130" t="s">
        <v>137</v>
      </c>
      <c r="D406" s="214" t="s">
        <v>1799</v>
      </c>
      <c r="E406" s="105" t="s">
        <v>786</v>
      </c>
      <c r="F406" s="104">
        <v>1</v>
      </c>
      <c r="G406" s="130" t="s">
        <v>23</v>
      </c>
      <c r="H406" s="130"/>
    </row>
    <row r="407" spans="2:8" ht="30">
      <c r="B407" s="130"/>
      <c r="C407" s="130" t="s">
        <v>137</v>
      </c>
      <c r="D407" s="214" t="s">
        <v>1799</v>
      </c>
      <c r="E407" s="105" t="s">
        <v>787</v>
      </c>
      <c r="F407" s="104">
        <v>1</v>
      </c>
      <c r="G407" s="130" t="s">
        <v>23</v>
      </c>
      <c r="H407" s="130"/>
    </row>
    <row r="408" spans="2:8" ht="30">
      <c r="B408" s="130"/>
      <c r="C408" s="130" t="s">
        <v>137</v>
      </c>
      <c r="D408" s="214" t="s">
        <v>1799</v>
      </c>
      <c r="E408" s="105" t="s">
        <v>788</v>
      </c>
      <c r="F408" s="104">
        <v>1</v>
      </c>
      <c r="G408" s="130" t="s">
        <v>23</v>
      </c>
      <c r="H408" s="130"/>
    </row>
    <row r="409" spans="2:8" ht="30">
      <c r="B409" s="130"/>
      <c r="C409" s="130" t="s">
        <v>179</v>
      </c>
      <c r="D409" s="214" t="s">
        <v>1799</v>
      </c>
      <c r="E409" s="105" t="s">
        <v>789</v>
      </c>
      <c r="F409" s="104">
        <v>1</v>
      </c>
      <c r="G409" s="130" t="s">
        <v>23</v>
      </c>
      <c r="H409" s="130"/>
    </row>
    <row r="410" spans="2:8" ht="30">
      <c r="B410" s="130"/>
      <c r="C410" s="130" t="s">
        <v>137</v>
      </c>
      <c r="D410" s="214" t="s">
        <v>1799</v>
      </c>
      <c r="E410" s="105" t="s">
        <v>790</v>
      </c>
      <c r="F410" s="104">
        <v>1</v>
      </c>
      <c r="G410" s="130" t="s">
        <v>23</v>
      </c>
      <c r="H410" s="130"/>
    </row>
    <row r="411" spans="2:8" ht="30">
      <c r="B411" s="130"/>
      <c r="C411" s="130" t="s">
        <v>137</v>
      </c>
      <c r="D411" s="214" t="s">
        <v>1799</v>
      </c>
      <c r="E411" s="105" t="s">
        <v>791</v>
      </c>
      <c r="F411" s="104">
        <v>1</v>
      </c>
      <c r="G411" s="130" t="s">
        <v>23</v>
      </c>
      <c r="H411" s="130"/>
    </row>
    <row r="412" spans="2:8" ht="30">
      <c r="B412" s="130"/>
      <c r="C412" s="130" t="s">
        <v>137</v>
      </c>
      <c r="D412" s="214" t="s">
        <v>1799</v>
      </c>
      <c r="E412" s="105" t="s">
        <v>792</v>
      </c>
      <c r="F412" s="104">
        <v>1</v>
      </c>
      <c r="G412" s="130" t="s">
        <v>23</v>
      </c>
      <c r="H412" s="130"/>
    </row>
    <row r="413" spans="2:8" ht="30">
      <c r="B413" s="130"/>
      <c r="C413" s="130" t="s">
        <v>137</v>
      </c>
      <c r="D413" s="214" t="s">
        <v>1799</v>
      </c>
      <c r="E413" s="105" t="s">
        <v>793</v>
      </c>
      <c r="F413" s="104">
        <v>1</v>
      </c>
      <c r="G413" s="130" t="s">
        <v>23</v>
      </c>
      <c r="H413" s="130"/>
    </row>
    <row r="414" spans="2:8" ht="60">
      <c r="B414" s="130"/>
      <c r="C414" s="130" t="s">
        <v>179</v>
      </c>
      <c r="D414" s="219" t="s">
        <v>1798</v>
      </c>
      <c r="E414" s="130" t="s">
        <v>794</v>
      </c>
      <c r="F414" s="130">
        <v>1</v>
      </c>
      <c r="G414" s="130" t="s">
        <v>23</v>
      </c>
      <c r="H414" s="130"/>
    </row>
    <row r="415" spans="2:8" ht="60">
      <c r="B415" s="130"/>
      <c r="C415" s="130" t="s">
        <v>179</v>
      </c>
      <c r="D415" s="219" t="s">
        <v>1798</v>
      </c>
      <c r="E415" s="130" t="s">
        <v>795</v>
      </c>
      <c r="F415" s="130">
        <v>2</v>
      </c>
      <c r="G415" s="130" t="s">
        <v>23</v>
      </c>
      <c r="H415" s="130"/>
    </row>
    <row r="416" spans="2:8" ht="60">
      <c r="B416" s="130"/>
      <c r="C416" s="130" t="s">
        <v>179</v>
      </c>
      <c r="D416" s="219" t="s">
        <v>1798</v>
      </c>
      <c r="E416" s="130" t="s">
        <v>796</v>
      </c>
      <c r="F416" s="130">
        <v>2</v>
      </c>
      <c r="G416" s="130" t="s">
        <v>23</v>
      </c>
      <c r="H416" s="130"/>
    </row>
    <row r="417" spans="2:8" s="124" customFormat="1" ht="60">
      <c r="B417" s="199"/>
      <c r="C417" s="215" t="s">
        <v>137</v>
      </c>
      <c r="D417" s="219" t="s">
        <v>1798</v>
      </c>
      <c r="E417" s="215" t="s">
        <v>1753</v>
      </c>
      <c r="F417" s="215">
        <v>1</v>
      </c>
      <c r="G417" s="215" t="s">
        <v>23</v>
      </c>
      <c r="H417" s="215"/>
    </row>
    <row r="418" spans="2:8" s="124" customFormat="1" ht="60">
      <c r="B418" s="199"/>
      <c r="C418" s="215" t="s">
        <v>137</v>
      </c>
      <c r="D418" s="219" t="s">
        <v>1798</v>
      </c>
      <c r="E418" s="215" t="s">
        <v>1754</v>
      </c>
      <c r="F418" s="215">
        <v>1</v>
      </c>
      <c r="G418" s="215" t="s">
        <v>23</v>
      </c>
      <c r="H418" s="215"/>
    </row>
    <row r="419" spans="2:8" s="124" customFormat="1" ht="60">
      <c r="B419" s="199"/>
      <c r="C419" s="215" t="s">
        <v>137</v>
      </c>
      <c r="D419" s="219" t="s">
        <v>1798</v>
      </c>
      <c r="E419" s="215" t="s">
        <v>1755</v>
      </c>
      <c r="F419" s="215">
        <v>1</v>
      </c>
      <c r="G419" s="215" t="s">
        <v>23</v>
      </c>
      <c r="H419" s="215"/>
    </row>
    <row r="420" spans="2:8" s="124" customFormat="1" ht="60">
      <c r="B420" s="199"/>
      <c r="C420" s="215" t="s">
        <v>179</v>
      </c>
      <c r="D420" s="219" t="s">
        <v>1798</v>
      </c>
      <c r="E420" s="215" t="s">
        <v>750</v>
      </c>
      <c r="F420" s="215">
        <v>1</v>
      </c>
      <c r="G420" s="215" t="s">
        <v>23</v>
      </c>
      <c r="H420" s="215"/>
    </row>
    <row r="421" spans="2:8" s="124" customFormat="1" ht="60">
      <c r="B421" s="199"/>
      <c r="C421" s="215" t="s">
        <v>137</v>
      </c>
      <c r="D421" s="219" t="s">
        <v>1798</v>
      </c>
      <c r="E421" s="215" t="s">
        <v>748</v>
      </c>
      <c r="F421" s="215">
        <v>1</v>
      </c>
      <c r="G421" s="215" t="s">
        <v>23</v>
      </c>
      <c r="H421" s="215"/>
    </row>
    <row r="422" spans="2:8" s="124" customFormat="1" ht="60">
      <c r="B422" s="199"/>
      <c r="C422" s="215" t="s">
        <v>137</v>
      </c>
      <c r="D422" s="219" t="s">
        <v>1798</v>
      </c>
      <c r="E422" s="215" t="s">
        <v>1756</v>
      </c>
      <c r="F422" s="215">
        <v>1</v>
      </c>
      <c r="G422" s="215" t="s">
        <v>23</v>
      </c>
      <c r="H422" s="215"/>
    </row>
    <row r="423" spans="2:8" ht="60">
      <c r="B423" s="130"/>
      <c r="C423" s="130" t="s">
        <v>688</v>
      </c>
      <c r="D423" s="219" t="s">
        <v>1798</v>
      </c>
      <c r="E423" s="130" t="s">
        <v>781</v>
      </c>
      <c r="F423" s="130">
        <v>1</v>
      </c>
      <c r="G423" s="130" t="s">
        <v>23</v>
      </c>
      <c r="H423" s="130"/>
    </row>
    <row r="424" spans="2:8">
      <c r="B424" s="324" t="s">
        <v>139</v>
      </c>
      <c r="C424" s="325"/>
      <c r="D424" s="325"/>
      <c r="E424" s="325"/>
      <c r="F424" s="325"/>
      <c r="G424" s="325"/>
      <c r="H424" s="326"/>
    </row>
    <row r="425" spans="2:8" ht="48.75" customHeight="1">
      <c r="B425" s="130"/>
      <c r="C425" s="130" t="s">
        <v>154</v>
      </c>
      <c r="D425" s="219" t="s">
        <v>1803</v>
      </c>
      <c r="E425" s="130" t="s">
        <v>1049</v>
      </c>
      <c r="F425" s="130">
        <v>5.2</v>
      </c>
      <c r="G425" s="130" t="s">
        <v>22</v>
      </c>
      <c r="H425" s="130"/>
    </row>
    <row r="426" spans="2:8" ht="30">
      <c r="B426" s="130"/>
      <c r="C426" s="130" t="s">
        <v>153</v>
      </c>
      <c r="D426" s="219" t="s">
        <v>1803</v>
      </c>
      <c r="E426" s="130" t="s">
        <v>555</v>
      </c>
      <c r="F426" s="130">
        <v>3</v>
      </c>
      <c r="G426" s="130" t="s">
        <v>22</v>
      </c>
      <c r="H426" s="130"/>
    </row>
    <row r="427" spans="2:8" s="124" customFormat="1" ht="30">
      <c r="B427" s="130"/>
      <c r="C427" s="130" t="s">
        <v>153</v>
      </c>
      <c r="D427" s="219" t="s">
        <v>1803</v>
      </c>
      <c r="E427" s="130" t="s">
        <v>556</v>
      </c>
      <c r="F427" s="130">
        <v>17.8</v>
      </c>
      <c r="G427" s="130" t="s">
        <v>22</v>
      </c>
      <c r="H427" s="130"/>
    </row>
    <row r="428" spans="2:8" s="124" customFormat="1" ht="30">
      <c r="B428" s="130"/>
      <c r="C428" s="130" t="s">
        <v>153</v>
      </c>
      <c r="D428" s="219" t="s">
        <v>1803</v>
      </c>
      <c r="E428" s="130" t="s">
        <v>557</v>
      </c>
      <c r="F428" s="130">
        <v>7</v>
      </c>
      <c r="G428" s="130" t="s">
        <v>22</v>
      </c>
      <c r="H428" s="130"/>
    </row>
    <row r="429" spans="2:8" s="124" customFormat="1" ht="30">
      <c r="B429" s="130"/>
      <c r="C429" s="130" t="s">
        <v>153</v>
      </c>
      <c r="D429" s="219" t="s">
        <v>1803</v>
      </c>
      <c r="E429" s="130" t="s">
        <v>558</v>
      </c>
      <c r="F429" s="130">
        <v>5.7</v>
      </c>
      <c r="G429" s="130" t="s">
        <v>22</v>
      </c>
      <c r="H429" s="130"/>
    </row>
    <row r="430" spans="2:8" s="124" customFormat="1" ht="30">
      <c r="B430" s="130"/>
      <c r="C430" s="130" t="s">
        <v>153</v>
      </c>
      <c r="D430" s="219" t="s">
        <v>1803</v>
      </c>
      <c r="E430" s="130" t="s">
        <v>559</v>
      </c>
      <c r="F430" s="130">
        <v>32.299999999999997</v>
      </c>
      <c r="G430" s="130" t="s">
        <v>22</v>
      </c>
      <c r="H430" s="130"/>
    </row>
    <row r="431" spans="2:8" s="124" customFormat="1" ht="30">
      <c r="B431" s="130"/>
      <c r="C431" s="130" t="s">
        <v>153</v>
      </c>
      <c r="D431" s="219" t="s">
        <v>1803</v>
      </c>
      <c r="E431" s="130" t="s">
        <v>560</v>
      </c>
      <c r="F431" s="130">
        <v>5.6</v>
      </c>
      <c r="G431" s="130" t="s">
        <v>22</v>
      </c>
      <c r="H431" s="130"/>
    </row>
    <row r="432" spans="2:8" s="124" customFormat="1" ht="30">
      <c r="B432" s="130"/>
      <c r="C432" s="130" t="s">
        <v>153</v>
      </c>
      <c r="D432" s="219" t="s">
        <v>1803</v>
      </c>
      <c r="E432" s="130" t="s">
        <v>1050</v>
      </c>
      <c r="F432" s="130">
        <v>28.9</v>
      </c>
      <c r="G432" s="130" t="s">
        <v>22</v>
      </c>
      <c r="H432" s="130"/>
    </row>
    <row r="433" spans="2:8" s="124" customFormat="1" ht="30">
      <c r="B433" s="130"/>
      <c r="C433" s="130" t="s">
        <v>153</v>
      </c>
      <c r="D433" s="219" t="s">
        <v>1803</v>
      </c>
      <c r="E433" s="130" t="s">
        <v>1051</v>
      </c>
      <c r="F433" s="130">
        <v>17</v>
      </c>
      <c r="G433" s="130" t="s">
        <v>22</v>
      </c>
      <c r="H433" s="130"/>
    </row>
    <row r="434" spans="2:8" s="124" customFormat="1" ht="30">
      <c r="B434" s="130"/>
      <c r="C434" s="130" t="s">
        <v>153</v>
      </c>
      <c r="D434" s="219" t="s">
        <v>1803</v>
      </c>
      <c r="E434" s="130" t="s">
        <v>561</v>
      </c>
      <c r="F434" s="130">
        <v>7</v>
      </c>
      <c r="G434" s="130" t="s">
        <v>22</v>
      </c>
      <c r="H434" s="130"/>
    </row>
    <row r="435" spans="2:8" s="124" customFormat="1" ht="30">
      <c r="B435" s="130"/>
      <c r="C435" s="130" t="s">
        <v>153</v>
      </c>
      <c r="D435" s="219" t="s">
        <v>1803</v>
      </c>
      <c r="E435" s="130" t="s">
        <v>562</v>
      </c>
      <c r="F435" s="130">
        <v>4.0999999999999996</v>
      </c>
      <c r="G435" s="130" t="s">
        <v>22</v>
      </c>
      <c r="H435" s="130"/>
    </row>
    <row r="436" spans="2:8" s="124" customFormat="1" ht="30">
      <c r="B436" s="130"/>
      <c r="C436" s="130" t="s">
        <v>139</v>
      </c>
      <c r="D436" s="219" t="s">
        <v>1803</v>
      </c>
      <c r="E436" s="130" t="s">
        <v>563</v>
      </c>
      <c r="F436" s="130">
        <v>6</v>
      </c>
      <c r="G436" s="130" t="s">
        <v>22</v>
      </c>
      <c r="H436" s="130"/>
    </row>
    <row r="437" spans="2:8" s="124" customFormat="1" ht="30">
      <c r="B437" s="130"/>
      <c r="C437" s="130" t="s">
        <v>139</v>
      </c>
      <c r="D437" s="219" t="s">
        <v>1803</v>
      </c>
      <c r="E437" s="130" t="s">
        <v>564</v>
      </c>
      <c r="F437" s="130">
        <v>30.2</v>
      </c>
      <c r="G437" s="130" t="s">
        <v>22</v>
      </c>
      <c r="H437" s="130"/>
    </row>
    <row r="438" spans="2:8" s="124" customFormat="1" ht="30">
      <c r="B438" s="130"/>
      <c r="C438" s="130" t="s">
        <v>139</v>
      </c>
      <c r="D438" s="219" t="s">
        <v>1803</v>
      </c>
      <c r="E438" s="130" t="s">
        <v>570</v>
      </c>
      <c r="F438" s="130">
        <v>23.5</v>
      </c>
      <c r="G438" s="130" t="s">
        <v>22</v>
      </c>
      <c r="H438" s="130"/>
    </row>
    <row r="439" spans="2:8" s="124" customFormat="1" ht="30">
      <c r="B439" s="130"/>
      <c r="C439" s="130" t="s">
        <v>139</v>
      </c>
      <c r="D439" s="219" t="s">
        <v>1803</v>
      </c>
      <c r="E439" s="130" t="s">
        <v>569</v>
      </c>
      <c r="F439" s="130">
        <v>7</v>
      </c>
      <c r="G439" s="130" t="s">
        <v>22</v>
      </c>
      <c r="H439" s="130"/>
    </row>
    <row r="440" spans="2:8" s="124" customFormat="1" ht="30">
      <c r="B440" s="130"/>
      <c r="C440" s="130" t="s">
        <v>139</v>
      </c>
      <c r="D440" s="219" t="s">
        <v>1803</v>
      </c>
      <c r="E440" s="130" t="s">
        <v>568</v>
      </c>
      <c r="F440" s="130">
        <v>8</v>
      </c>
      <c r="G440" s="130" t="s">
        <v>22</v>
      </c>
      <c r="H440" s="130"/>
    </row>
    <row r="441" spans="2:8" s="124" customFormat="1" ht="30">
      <c r="B441" s="130"/>
      <c r="C441" s="130" t="s">
        <v>139</v>
      </c>
      <c r="D441" s="219" t="s">
        <v>1803</v>
      </c>
      <c r="E441" s="130" t="s">
        <v>567</v>
      </c>
      <c r="F441" s="130">
        <v>3</v>
      </c>
      <c r="G441" s="130" t="s">
        <v>22</v>
      </c>
      <c r="H441" s="130"/>
    </row>
    <row r="442" spans="2:8" s="124" customFormat="1" ht="30">
      <c r="B442" s="130"/>
      <c r="C442" s="130" t="s">
        <v>139</v>
      </c>
      <c r="D442" s="219" t="s">
        <v>1803</v>
      </c>
      <c r="E442" s="130" t="s">
        <v>566</v>
      </c>
      <c r="F442" s="130">
        <v>2</v>
      </c>
      <c r="G442" s="130" t="s">
        <v>22</v>
      </c>
      <c r="H442" s="130"/>
    </row>
    <row r="443" spans="2:8" s="124" customFormat="1" ht="30">
      <c r="B443" s="130"/>
      <c r="C443" s="130" t="s">
        <v>139</v>
      </c>
      <c r="D443" s="219" t="s">
        <v>1803</v>
      </c>
      <c r="E443" s="130" t="s">
        <v>565</v>
      </c>
      <c r="F443" s="130">
        <v>10</v>
      </c>
      <c r="G443" s="130" t="s">
        <v>22</v>
      </c>
      <c r="H443" s="130"/>
    </row>
    <row r="444" spans="2:8" s="124" customFormat="1" ht="30">
      <c r="B444" s="130"/>
      <c r="C444" s="130" t="s">
        <v>139</v>
      </c>
      <c r="D444" s="219" t="s">
        <v>1803</v>
      </c>
      <c r="E444" s="130" t="s">
        <v>1052</v>
      </c>
      <c r="F444" s="130">
        <v>40.5</v>
      </c>
      <c r="G444" s="130" t="s">
        <v>22</v>
      </c>
      <c r="H444" s="130"/>
    </row>
    <row r="445" spans="2:8" s="124" customFormat="1" ht="90">
      <c r="B445" s="130"/>
      <c r="C445" s="130" t="s">
        <v>154</v>
      </c>
      <c r="D445" s="219" t="s">
        <v>1800</v>
      </c>
      <c r="E445" s="130" t="s">
        <v>1053</v>
      </c>
      <c r="F445" s="130">
        <v>3.9</v>
      </c>
      <c r="G445" s="130" t="s">
        <v>22</v>
      </c>
      <c r="H445" s="130">
        <v>2021</v>
      </c>
    </row>
    <row r="446" spans="2:8" s="124" customFormat="1" ht="90">
      <c r="B446" s="130"/>
      <c r="C446" s="130" t="s">
        <v>154</v>
      </c>
      <c r="D446" s="219" t="s">
        <v>1800</v>
      </c>
      <c r="E446" s="130" t="s">
        <v>1054</v>
      </c>
      <c r="F446" s="130">
        <v>4.5</v>
      </c>
      <c r="G446" s="130" t="s">
        <v>22</v>
      </c>
      <c r="H446" s="130">
        <v>2021</v>
      </c>
    </row>
    <row r="447" spans="2:8" s="124" customFormat="1">
      <c r="B447" s="318"/>
      <c r="C447" s="318" t="s">
        <v>154</v>
      </c>
      <c r="D447" s="318" t="s">
        <v>1800</v>
      </c>
      <c r="E447" s="315" t="s">
        <v>1802</v>
      </c>
      <c r="F447" s="318">
        <v>5.5</v>
      </c>
      <c r="G447" s="318" t="s">
        <v>22</v>
      </c>
      <c r="H447" s="318">
        <v>2021</v>
      </c>
    </row>
    <row r="448" spans="2:8" s="124" customFormat="1" ht="89.25" customHeight="1">
      <c r="B448" s="318"/>
      <c r="C448" s="318"/>
      <c r="D448" s="318"/>
      <c r="E448" s="316"/>
      <c r="F448" s="318"/>
      <c r="G448" s="318"/>
      <c r="H448" s="318"/>
    </row>
    <row r="449" spans="2:8" s="124" customFormat="1" ht="90">
      <c r="B449" s="130"/>
      <c r="C449" s="130" t="s">
        <v>154</v>
      </c>
      <c r="D449" s="219" t="s">
        <v>1800</v>
      </c>
      <c r="E449" s="130" t="s">
        <v>1055</v>
      </c>
      <c r="F449" s="130">
        <v>7</v>
      </c>
      <c r="G449" s="130" t="s">
        <v>22</v>
      </c>
      <c r="H449" s="130">
        <v>2023</v>
      </c>
    </row>
    <row r="450" spans="2:8" s="124" customFormat="1" ht="90">
      <c r="B450" s="130"/>
      <c r="C450" s="130" t="s">
        <v>154</v>
      </c>
      <c r="D450" s="219" t="s">
        <v>1800</v>
      </c>
      <c r="E450" s="130" t="s">
        <v>1057</v>
      </c>
      <c r="F450" s="130">
        <v>4.5999999999999996</v>
      </c>
      <c r="G450" s="130" t="s">
        <v>22</v>
      </c>
      <c r="H450" s="130" t="s">
        <v>1056</v>
      </c>
    </row>
    <row r="451" spans="2:8" s="124" customFormat="1" ht="90">
      <c r="B451" s="130"/>
      <c r="C451" s="130" t="s">
        <v>154</v>
      </c>
      <c r="D451" s="219" t="s">
        <v>1800</v>
      </c>
      <c r="E451" s="130" t="s">
        <v>1058</v>
      </c>
      <c r="F451" s="130">
        <v>1.2</v>
      </c>
      <c r="G451" s="130" t="s">
        <v>22</v>
      </c>
      <c r="H451" s="130">
        <v>2023</v>
      </c>
    </row>
    <row r="452" spans="2:8" s="124" customFormat="1" ht="94.5" customHeight="1">
      <c r="B452" s="130"/>
      <c r="C452" s="130" t="s">
        <v>154</v>
      </c>
      <c r="D452" s="219" t="s">
        <v>1800</v>
      </c>
      <c r="E452" s="130" t="s">
        <v>1059</v>
      </c>
      <c r="F452" s="130">
        <v>0.5</v>
      </c>
      <c r="G452" s="130" t="s">
        <v>22</v>
      </c>
      <c r="H452" s="205">
        <v>2021</v>
      </c>
    </row>
    <row r="453" spans="2:8" s="124" customFormat="1" ht="90">
      <c r="B453" s="130"/>
      <c r="C453" s="130" t="s">
        <v>154</v>
      </c>
      <c r="D453" s="219" t="s">
        <v>1800</v>
      </c>
      <c r="E453" s="130" t="s">
        <v>1060</v>
      </c>
      <c r="F453" s="130">
        <v>0.4</v>
      </c>
      <c r="G453" s="130" t="s">
        <v>22</v>
      </c>
      <c r="H453" s="205">
        <v>2021</v>
      </c>
    </row>
    <row r="454" spans="2:8" s="124" customFormat="1" ht="90">
      <c r="B454" s="130"/>
      <c r="C454" s="130" t="s">
        <v>154</v>
      </c>
      <c r="D454" s="219" t="s">
        <v>1800</v>
      </c>
      <c r="E454" s="130" t="s">
        <v>1061</v>
      </c>
      <c r="F454" s="130">
        <v>0.9</v>
      </c>
      <c r="G454" s="130" t="s">
        <v>22</v>
      </c>
      <c r="H454" s="130">
        <v>2023</v>
      </c>
    </row>
    <row r="455" spans="2:8" s="220" customFormat="1" ht="90">
      <c r="B455" s="219"/>
      <c r="C455" s="236" t="s">
        <v>153</v>
      </c>
      <c r="D455" s="237" t="s">
        <v>1800</v>
      </c>
      <c r="E455" s="236" t="s">
        <v>1805</v>
      </c>
      <c r="F455" s="236">
        <v>9.1</v>
      </c>
      <c r="G455" s="236" t="s">
        <v>22</v>
      </c>
      <c r="H455" s="236">
        <v>2022</v>
      </c>
    </row>
    <row r="456" spans="2:8" s="220" customFormat="1" ht="90">
      <c r="B456" s="219"/>
      <c r="C456" s="236" t="s">
        <v>153</v>
      </c>
      <c r="D456" s="237" t="s">
        <v>1800</v>
      </c>
      <c r="E456" s="236" t="s">
        <v>1806</v>
      </c>
      <c r="F456" s="236">
        <v>1.8</v>
      </c>
      <c r="G456" s="236" t="s">
        <v>22</v>
      </c>
      <c r="H456" s="236">
        <v>2022</v>
      </c>
    </row>
    <row r="457" spans="2:8" s="220" customFormat="1" ht="90">
      <c r="B457" s="219"/>
      <c r="C457" s="236" t="s">
        <v>153</v>
      </c>
      <c r="D457" s="237" t="s">
        <v>1800</v>
      </c>
      <c r="E457" s="236" t="s">
        <v>1807</v>
      </c>
      <c r="F457" s="236">
        <v>0.21</v>
      </c>
      <c r="G457" s="236" t="s">
        <v>22</v>
      </c>
      <c r="H457" s="236">
        <v>2022</v>
      </c>
    </row>
    <row r="458" spans="2:8" s="220" customFormat="1" ht="90">
      <c r="B458" s="219"/>
      <c r="C458" s="236" t="s">
        <v>153</v>
      </c>
      <c r="D458" s="237" t="s">
        <v>1800</v>
      </c>
      <c r="E458" s="236" t="s">
        <v>1808</v>
      </c>
      <c r="F458" s="236">
        <v>0.5</v>
      </c>
      <c r="G458" s="236" t="s">
        <v>22</v>
      </c>
      <c r="H458" s="236">
        <v>2022</v>
      </c>
    </row>
    <row r="459" spans="2:8" s="220" customFormat="1" ht="90">
      <c r="B459" s="219"/>
      <c r="C459" s="236" t="s">
        <v>153</v>
      </c>
      <c r="D459" s="237" t="s">
        <v>1800</v>
      </c>
      <c r="E459" s="236" t="s">
        <v>1809</v>
      </c>
      <c r="F459" s="236">
        <v>0.8</v>
      </c>
      <c r="G459" s="236" t="s">
        <v>22</v>
      </c>
      <c r="H459" s="236">
        <v>2022</v>
      </c>
    </row>
    <row r="460" spans="2:8" s="220" customFormat="1" ht="90">
      <c r="B460" s="219"/>
      <c r="C460" s="236" t="s">
        <v>153</v>
      </c>
      <c r="D460" s="237" t="s">
        <v>1800</v>
      </c>
      <c r="E460" s="236" t="s">
        <v>1810</v>
      </c>
      <c r="F460" s="236">
        <v>1.1000000000000001</v>
      </c>
      <c r="G460" s="236" t="s">
        <v>22</v>
      </c>
      <c r="H460" s="236">
        <v>2022</v>
      </c>
    </row>
    <row r="461" spans="2:8" s="220" customFormat="1" ht="90">
      <c r="B461" s="219"/>
      <c r="C461" s="236" t="s">
        <v>153</v>
      </c>
      <c r="D461" s="237" t="s">
        <v>1800</v>
      </c>
      <c r="E461" s="236" t="s">
        <v>1811</v>
      </c>
      <c r="F461" s="236">
        <v>0.9</v>
      </c>
      <c r="G461" s="236" t="s">
        <v>22</v>
      </c>
      <c r="H461" s="236">
        <v>2022</v>
      </c>
    </row>
    <row r="462" spans="2:8" s="220" customFormat="1" ht="90">
      <c r="B462" s="219"/>
      <c r="C462" s="236" t="s">
        <v>153</v>
      </c>
      <c r="D462" s="237" t="s">
        <v>1800</v>
      </c>
      <c r="E462" s="236" t="s">
        <v>1812</v>
      </c>
      <c r="F462" s="236">
        <v>0.85</v>
      </c>
      <c r="G462" s="236" t="s">
        <v>22</v>
      </c>
      <c r="H462" s="236">
        <v>2022</v>
      </c>
    </row>
    <row r="463" spans="2:8" s="220" customFormat="1" ht="90">
      <c r="B463" s="219"/>
      <c r="C463" s="236" t="s">
        <v>153</v>
      </c>
      <c r="D463" s="237" t="s">
        <v>1800</v>
      </c>
      <c r="E463" s="236" t="s">
        <v>1813</v>
      </c>
      <c r="F463" s="236">
        <v>0.38</v>
      </c>
      <c r="G463" s="236" t="s">
        <v>22</v>
      </c>
      <c r="H463" s="236">
        <v>2022</v>
      </c>
    </row>
    <row r="464" spans="2:8" s="220" customFormat="1" ht="90">
      <c r="B464" s="219"/>
      <c r="C464" s="236" t="s">
        <v>153</v>
      </c>
      <c r="D464" s="237" t="s">
        <v>1800</v>
      </c>
      <c r="E464" s="236" t="s">
        <v>1814</v>
      </c>
      <c r="F464" s="236">
        <v>0.3</v>
      </c>
      <c r="G464" s="236" t="s">
        <v>22</v>
      </c>
      <c r="H464" s="236">
        <v>2022</v>
      </c>
    </row>
    <row r="465" spans="2:8" s="220" customFormat="1" ht="90">
      <c r="B465" s="219"/>
      <c r="C465" s="236" t="s">
        <v>153</v>
      </c>
      <c r="D465" s="237" t="s">
        <v>1800</v>
      </c>
      <c r="E465" s="236" t="s">
        <v>1815</v>
      </c>
      <c r="F465" s="236">
        <v>2.81</v>
      </c>
      <c r="G465" s="236" t="s">
        <v>22</v>
      </c>
      <c r="H465" s="236">
        <v>2022</v>
      </c>
    </row>
    <row r="466" spans="2:8" s="220" customFormat="1" ht="90">
      <c r="B466" s="219"/>
      <c r="C466" s="236" t="s">
        <v>153</v>
      </c>
      <c r="D466" s="237" t="s">
        <v>1800</v>
      </c>
      <c r="E466" s="236" t="s">
        <v>1816</v>
      </c>
      <c r="F466" s="236">
        <v>2.1800000000000002</v>
      </c>
      <c r="G466" s="236" t="s">
        <v>22</v>
      </c>
      <c r="H466" s="236">
        <v>2022</v>
      </c>
    </row>
    <row r="467" spans="2:8" s="220" customFormat="1" ht="90">
      <c r="B467" s="219"/>
      <c r="C467" s="236" t="s">
        <v>153</v>
      </c>
      <c r="D467" s="237" t="s">
        <v>1800</v>
      </c>
      <c r="E467" s="236" t="s">
        <v>1817</v>
      </c>
      <c r="F467" s="236">
        <v>1.2</v>
      </c>
      <c r="G467" s="236" t="s">
        <v>22</v>
      </c>
      <c r="H467" s="236">
        <v>2023</v>
      </c>
    </row>
    <row r="468" spans="2:8" s="220" customFormat="1" ht="90">
      <c r="B468" s="219"/>
      <c r="C468" s="236" t="s">
        <v>153</v>
      </c>
      <c r="D468" s="237" t="s">
        <v>1800</v>
      </c>
      <c r="E468" s="236" t="s">
        <v>1192</v>
      </c>
      <c r="F468" s="236">
        <v>1.8</v>
      </c>
      <c r="G468" s="236" t="s">
        <v>22</v>
      </c>
      <c r="H468" s="236">
        <v>2023</v>
      </c>
    </row>
    <row r="469" spans="2:8" s="220" customFormat="1" ht="90">
      <c r="B469" s="219"/>
      <c r="C469" s="236" t="s">
        <v>153</v>
      </c>
      <c r="D469" s="237" t="s">
        <v>1800</v>
      </c>
      <c r="E469" s="236" t="s">
        <v>1818</v>
      </c>
      <c r="F469" s="236">
        <v>0.75</v>
      </c>
      <c r="G469" s="236" t="s">
        <v>22</v>
      </c>
      <c r="H469" s="236">
        <v>2023</v>
      </c>
    </row>
    <row r="470" spans="2:8" s="220" customFormat="1" ht="90">
      <c r="B470" s="219"/>
      <c r="C470" s="236" t="s">
        <v>153</v>
      </c>
      <c r="D470" s="237" t="s">
        <v>1800</v>
      </c>
      <c r="E470" s="236" t="s">
        <v>1819</v>
      </c>
      <c r="F470" s="236">
        <v>0.35</v>
      </c>
      <c r="G470" s="236" t="s">
        <v>22</v>
      </c>
      <c r="H470" s="236">
        <v>2023</v>
      </c>
    </row>
    <row r="471" spans="2:8" s="220" customFormat="1" ht="90">
      <c r="B471" s="219"/>
      <c r="C471" s="236" t="s">
        <v>154</v>
      </c>
      <c r="D471" s="237" t="s">
        <v>1800</v>
      </c>
      <c r="E471" s="236" t="s">
        <v>1820</v>
      </c>
      <c r="F471" s="236">
        <v>0.5</v>
      </c>
      <c r="G471" s="236" t="s">
        <v>22</v>
      </c>
      <c r="H471" s="236">
        <v>2023</v>
      </c>
    </row>
    <row r="472" spans="2:8" s="220" customFormat="1" ht="90">
      <c r="B472" s="219"/>
      <c r="C472" s="236" t="s">
        <v>153</v>
      </c>
      <c r="D472" s="237" t="s">
        <v>1800</v>
      </c>
      <c r="E472" s="236" t="s">
        <v>1821</v>
      </c>
      <c r="F472" s="236">
        <v>4.9000000000000004</v>
      </c>
      <c r="G472" s="236" t="s">
        <v>22</v>
      </c>
      <c r="H472" s="236">
        <v>2023</v>
      </c>
    </row>
    <row r="473" spans="2:8" s="220" customFormat="1" ht="90">
      <c r="B473" s="219"/>
      <c r="C473" s="236" t="s">
        <v>153</v>
      </c>
      <c r="D473" s="237" t="s">
        <v>1800</v>
      </c>
      <c r="E473" s="236" t="s">
        <v>1822</v>
      </c>
      <c r="F473" s="236">
        <v>0.7</v>
      </c>
      <c r="G473" s="236" t="s">
        <v>22</v>
      </c>
      <c r="H473" s="236">
        <v>2023</v>
      </c>
    </row>
    <row r="474" spans="2:8" s="124" customFormat="1">
      <c r="B474" s="318"/>
      <c r="C474" s="322" t="s">
        <v>154</v>
      </c>
      <c r="D474" s="318" t="s">
        <v>1798</v>
      </c>
      <c r="E474" s="318" t="s">
        <v>1062</v>
      </c>
      <c r="F474" s="318">
        <v>1</v>
      </c>
      <c r="G474" s="318" t="s">
        <v>23</v>
      </c>
      <c r="H474" s="315">
        <v>2021</v>
      </c>
    </row>
    <row r="475" spans="2:8" s="124" customFormat="1" ht="45.75" customHeight="1">
      <c r="B475" s="318"/>
      <c r="C475" s="322"/>
      <c r="D475" s="318"/>
      <c r="E475" s="318"/>
      <c r="F475" s="318"/>
      <c r="G475" s="318"/>
      <c r="H475" s="316"/>
    </row>
    <row r="476" spans="2:8" s="124" customFormat="1">
      <c r="B476" s="318"/>
      <c r="C476" s="318" t="s">
        <v>139</v>
      </c>
      <c r="D476" s="318" t="s">
        <v>1798</v>
      </c>
      <c r="E476" s="318" t="s">
        <v>1063</v>
      </c>
      <c r="F476" s="318">
        <v>4</v>
      </c>
      <c r="G476" s="318" t="s">
        <v>23</v>
      </c>
      <c r="H476" s="315">
        <v>2022</v>
      </c>
    </row>
    <row r="477" spans="2:8" s="124" customFormat="1">
      <c r="B477" s="318"/>
      <c r="C477" s="318"/>
      <c r="D477" s="318"/>
      <c r="E477" s="318"/>
      <c r="F477" s="318"/>
      <c r="G477" s="318"/>
      <c r="H477" s="317"/>
    </row>
    <row r="478" spans="2:8" s="124" customFormat="1" ht="32.25" customHeight="1">
      <c r="B478" s="318"/>
      <c r="C478" s="318"/>
      <c r="D478" s="318"/>
      <c r="E478" s="318"/>
      <c r="F478" s="318"/>
      <c r="G478" s="318"/>
      <c r="H478" s="316"/>
    </row>
    <row r="479" spans="2:8" s="124" customFormat="1">
      <c r="B479" s="318"/>
      <c r="C479" s="318" t="s">
        <v>139</v>
      </c>
      <c r="D479" s="318" t="s">
        <v>1798</v>
      </c>
      <c r="E479" s="318" t="s">
        <v>1064</v>
      </c>
      <c r="F479" s="318">
        <v>1</v>
      </c>
      <c r="G479" s="318" t="s">
        <v>23</v>
      </c>
      <c r="H479" s="315">
        <v>2022</v>
      </c>
    </row>
    <row r="480" spans="2:8" s="124" customFormat="1">
      <c r="B480" s="318"/>
      <c r="C480" s="318"/>
      <c r="D480" s="318"/>
      <c r="E480" s="318"/>
      <c r="F480" s="318"/>
      <c r="G480" s="318"/>
      <c r="H480" s="317"/>
    </row>
    <row r="481" spans="2:8" s="124" customFormat="1" ht="41.25" customHeight="1">
      <c r="B481" s="318"/>
      <c r="C481" s="318"/>
      <c r="D481" s="318"/>
      <c r="E481" s="318"/>
      <c r="F481" s="318"/>
      <c r="G481" s="318"/>
      <c r="H481" s="316"/>
    </row>
    <row r="482" spans="2:8" s="124" customFormat="1">
      <c r="B482" s="318"/>
      <c r="C482" s="318" t="s">
        <v>153</v>
      </c>
      <c r="D482" s="318" t="s">
        <v>1798</v>
      </c>
      <c r="E482" s="318" t="s">
        <v>1065</v>
      </c>
      <c r="F482" s="318">
        <v>1</v>
      </c>
      <c r="G482" s="318" t="s">
        <v>23</v>
      </c>
      <c r="H482" s="315">
        <v>2022</v>
      </c>
    </row>
    <row r="483" spans="2:8" s="124" customFormat="1">
      <c r="B483" s="318"/>
      <c r="C483" s="318"/>
      <c r="D483" s="318"/>
      <c r="E483" s="318"/>
      <c r="F483" s="318"/>
      <c r="G483" s="318"/>
      <c r="H483" s="317"/>
    </row>
    <row r="484" spans="2:8" s="124" customFormat="1" ht="32.25" customHeight="1">
      <c r="B484" s="318"/>
      <c r="C484" s="318"/>
      <c r="D484" s="318"/>
      <c r="E484" s="318"/>
      <c r="F484" s="318"/>
      <c r="G484" s="318"/>
      <c r="H484" s="316"/>
    </row>
    <row r="485" spans="2:8" s="124" customFormat="1" ht="15" customHeight="1">
      <c r="B485" s="318"/>
      <c r="C485" s="318" t="s">
        <v>154</v>
      </c>
      <c r="D485" s="318" t="s">
        <v>1798</v>
      </c>
      <c r="E485" s="318" t="s">
        <v>1066</v>
      </c>
      <c r="F485" s="318">
        <v>1</v>
      </c>
      <c r="G485" s="318" t="s">
        <v>23</v>
      </c>
      <c r="H485" s="315">
        <v>2022</v>
      </c>
    </row>
    <row r="486" spans="2:8" s="124" customFormat="1">
      <c r="B486" s="318"/>
      <c r="C486" s="318"/>
      <c r="D486" s="318"/>
      <c r="E486" s="318"/>
      <c r="F486" s="318"/>
      <c r="G486" s="318"/>
      <c r="H486" s="317"/>
    </row>
    <row r="487" spans="2:8" s="124" customFormat="1" ht="39.75" customHeight="1">
      <c r="B487" s="318"/>
      <c r="C487" s="318"/>
      <c r="D487" s="318"/>
      <c r="E487" s="318"/>
      <c r="F487" s="318"/>
      <c r="G487" s="318"/>
      <c r="H487" s="316"/>
    </row>
    <row r="488" spans="2:8" s="124" customFormat="1" ht="30">
      <c r="B488" s="130"/>
      <c r="C488" s="130" t="s">
        <v>139</v>
      </c>
      <c r="D488" s="214" t="s">
        <v>1799</v>
      </c>
      <c r="E488" s="130" t="s">
        <v>1067</v>
      </c>
      <c r="F488" s="130">
        <v>1</v>
      </c>
      <c r="G488" s="130" t="s">
        <v>23</v>
      </c>
      <c r="H488" s="130">
        <v>2024</v>
      </c>
    </row>
    <row r="489" spans="2:8" s="124" customFormat="1" ht="30">
      <c r="B489" s="130"/>
      <c r="C489" s="130" t="s">
        <v>139</v>
      </c>
      <c r="D489" s="214" t="s">
        <v>1799</v>
      </c>
      <c r="E489" s="130" t="s">
        <v>1068</v>
      </c>
      <c r="F489" s="130">
        <v>1</v>
      </c>
      <c r="G489" s="130" t="s">
        <v>23</v>
      </c>
      <c r="H489" s="130">
        <v>2024</v>
      </c>
    </row>
    <row r="490" spans="2:8" s="124" customFormat="1" ht="30">
      <c r="B490" s="130"/>
      <c r="C490" s="130" t="s">
        <v>153</v>
      </c>
      <c r="D490" s="214" t="s">
        <v>1799</v>
      </c>
      <c r="E490" s="130" t="s">
        <v>1069</v>
      </c>
      <c r="F490" s="130">
        <v>1</v>
      </c>
      <c r="G490" s="130" t="s">
        <v>23</v>
      </c>
      <c r="H490" s="130">
        <v>2024</v>
      </c>
    </row>
    <row r="491" spans="2:8" s="124" customFormat="1" ht="30">
      <c r="B491" s="130"/>
      <c r="C491" s="130" t="s">
        <v>153</v>
      </c>
      <c r="D491" s="214" t="s">
        <v>1799</v>
      </c>
      <c r="E491" s="130" t="s">
        <v>1070</v>
      </c>
      <c r="F491" s="130">
        <v>1</v>
      </c>
      <c r="G491" s="130" t="s">
        <v>23</v>
      </c>
      <c r="H491" s="130">
        <v>2024</v>
      </c>
    </row>
    <row r="492" spans="2:8" s="124" customFormat="1" ht="30">
      <c r="B492" s="130"/>
      <c r="C492" s="130" t="s">
        <v>154</v>
      </c>
      <c r="D492" s="214" t="s">
        <v>1799</v>
      </c>
      <c r="E492" s="130" t="s">
        <v>1071</v>
      </c>
      <c r="F492" s="130">
        <v>1</v>
      </c>
      <c r="G492" s="130" t="s">
        <v>23</v>
      </c>
      <c r="H492" s="130">
        <v>2024</v>
      </c>
    </row>
    <row r="493" spans="2:8" s="124" customFormat="1" ht="30">
      <c r="B493" s="130"/>
      <c r="C493" s="130" t="s">
        <v>154</v>
      </c>
      <c r="D493" s="214" t="s">
        <v>1799</v>
      </c>
      <c r="E493" s="130" t="s">
        <v>1072</v>
      </c>
      <c r="F493" s="130">
        <v>1</v>
      </c>
      <c r="G493" s="130" t="s">
        <v>23</v>
      </c>
      <c r="H493" s="130">
        <v>2024</v>
      </c>
    </row>
    <row r="494" spans="2:8" s="124" customFormat="1" ht="30">
      <c r="B494" s="130"/>
      <c r="C494" s="130" t="s">
        <v>154</v>
      </c>
      <c r="D494" s="214" t="s">
        <v>1799</v>
      </c>
      <c r="E494" s="130" t="s">
        <v>1073</v>
      </c>
      <c r="F494" s="130">
        <v>1</v>
      </c>
      <c r="G494" s="130" t="s">
        <v>23</v>
      </c>
      <c r="H494" s="130">
        <v>2024</v>
      </c>
    </row>
    <row r="495" spans="2:8" s="124" customFormat="1" ht="51.75" customHeight="1">
      <c r="B495" s="130"/>
      <c r="C495" s="130" t="s">
        <v>154</v>
      </c>
      <c r="D495" s="214" t="s">
        <v>1799</v>
      </c>
      <c r="E495" s="130" t="s">
        <v>1074</v>
      </c>
      <c r="F495" s="130">
        <v>1</v>
      </c>
      <c r="G495" s="130" t="s">
        <v>23</v>
      </c>
      <c r="H495" s="130">
        <v>2024</v>
      </c>
    </row>
    <row r="496" spans="2:8" ht="30">
      <c r="B496" s="130"/>
      <c r="C496" s="130" t="s">
        <v>139</v>
      </c>
      <c r="D496" s="214" t="s">
        <v>1799</v>
      </c>
      <c r="E496" s="130" t="s">
        <v>1075</v>
      </c>
      <c r="F496" s="130">
        <v>1</v>
      </c>
      <c r="G496" s="130" t="s">
        <v>23</v>
      </c>
      <c r="H496" s="130">
        <v>2024</v>
      </c>
    </row>
    <row r="497" spans="2:8" ht="30">
      <c r="B497" s="130"/>
      <c r="C497" s="130" t="s">
        <v>139</v>
      </c>
      <c r="D497" s="214" t="s">
        <v>1799</v>
      </c>
      <c r="E497" s="130" t="s">
        <v>1076</v>
      </c>
      <c r="F497" s="130">
        <v>1</v>
      </c>
      <c r="G497" s="130" t="s">
        <v>23</v>
      </c>
      <c r="H497" s="130">
        <v>2024</v>
      </c>
    </row>
    <row r="498" spans="2:8" ht="54.75" customHeight="1">
      <c r="B498" s="130"/>
      <c r="C498" s="130" t="s">
        <v>139</v>
      </c>
      <c r="D498" s="214" t="s">
        <v>1799</v>
      </c>
      <c r="E498" s="130" t="s">
        <v>1077</v>
      </c>
      <c r="F498" s="130">
        <v>1</v>
      </c>
      <c r="G498" s="130" t="s">
        <v>23</v>
      </c>
      <c r="H498" s="130">
        <v>2024</v>
      </c>
    </row>
    <row r="499" spans="2:8" ht="30">
      <c r="B499" s="130"/>
      <c r="C499" s="130" t="s">
        <v>139</v>
      </c>
      <c r="D499" s="214" t="s">
        <v>1799</v>
      </c>
      <c r="E499" s="130" t="s">
        <v>1078</v>
      </c>
      <c r="F499" s="130">
        <v>1</v>
      </c>
      <c r="G499" s="130" t="s">
        <v>23</v>
      </c>
      <c r="H499" s="130">
        <v>2024</v>
      </c>
    </row>
    <row r="500" spans="2:8" ht="76.5" customHeight="1">
      <c r="B500" s="130"/>
      <c r="C500" s="130" t="s">
        <v>139</v>
      </c>
      <c r="D500" s="214" t="s">
        <v>1799</v>
      </c>
      <c r="E500" s="130" t="s">
        <v>1079</v>
      </c>
      <c r="F500" s="130">
        <v>1</v>
      </c>
      <c r="G500" s="130" t="s">
        <v>23</v>
      </c>
      <c r="H500" s="130">
        <v>2024</v>
      </c>
    </row>
    <row r="501" spans="2:8" ht="45" customHeight="1">
      <c r="B501" s="130"/>
      <c r="C501" s="130" t="s">
        <v>153</v>
      </c>
      <c r="D501" s="214" t="s">
        <v>1799</v>
      </c>
      <c r="E501" s="130" t="s">
        <v>1080</v>
      </c>
      <c r="F501" s="130">
        <v>1</v>
      </c>
      <c r="G501" s="130" t="s">
        <v>23</v>
      </c>
      <c r="H501" s="130">
        <v>2024</v>
      </c>
    </row>
    <row r="502" spans="2:8" ht="30">
      <c r="B502" s="130"/>
      <c r="C502" s="130" t="s">
        <v>154</v>
      </c>
      <c r="D502" s="214" t="s">
        <v>1799</v>
      </c>
      <c r="E502" s="130" t="s">
        <v>1081</v>
      </c>
      <c r="F502" s="130">
        <v>1</v>
      </c>
      <c r="G502" s="130" t="s">
        <v>23</v>
      </c>
      <c r="H502" s="130">
        <v>2024</v>
      </c>
    </row>
    <row r="503" spans="2:8" ht="58.5" customHeight="1">
      <c r="B503" s="130"/>
      <c r="C503" s="130" t="s">
        <v>154</v>
      </c>
      <c r="D503" s="214" t="s">
        <v>1799</v>
      </c>
      <c r="E503" s="130" t="s">
        <v>1082</v>
      </c>
      <c r="F503" s="130">
        <v>1</v>
      </c>
      <c r="G503" s="130" t="s">
        <v>23</v>
      </c>
      <c r="H503" s="130">
        <v>2024</v>
      </c>
    </row>
    <row r="504" spans="2:8" ht="30">
      <c r="B504" s="130"/>
      <c r="C504" s="130" t="s">
        <v>139</v>
      </c>
      <c r="D504" s="214" t="s">
        <v>1799</v>
      </c>
      <c r="E504" s="130" t="s">
        <v>1083</v>
      </c>
      <c r="F504" s="130">
        <v>1</v>
      </c>
      <c r="G504" s="130" t="s">
        <v>23</v>
      </c>
      <c r="H504" s="130">
        <v>2024</v>
      </c>
    </row>
    <row r="505" spans="2:8" ht="30">
      <c r="B505" s="130"/>
      <c r="C505" s="130" t="s">
        <v>139</v>
      </c>
      <c r="D505" s="214" t="s">
        <v>1799</v>
      </c>
      <c r="E505" s="130" t="s">
        <v>1084</v>
      </c>
      <c r="F505" s="130">
        <v>1</v>
      </c>
      <c r="G505" s="130" t="s">
        <v>23</v>
      </c>
      <c r="H505" s="130">
        <v>2024</v>
      </c>
    </row>
    <row r="506" spans="2:8" ht="75" customHeight="1">
      <c r="B506" s="130"/>
      <c r="C506" s="130" t="s">
        <v>139</v>
      </c>
      <c r="D506" s="214" t="s">
        <v>1799</v>
      </c>
      <c r="E506" s="130" t="s">
        <v>1085</v>
      </c>
      <c r="F506" s="130">
        <v>1</v>
      </c>
      <c r="G506" s="130" t="s">
        <v>23</v>
      </c>
      <c r="H506" s="130">
        <v>2024</v>
      </c>
    </row>
    <row r="507" spans="2:8" ht="76.5" customHeight="1">
      <c r="B507" s="130"/>
      <c r="C507" s="130" t="s">
        <v>139</v>
      </c>
      <c r="D507" s="214" t="s">
        <v>1799</v>
      </c>
      <c r="E507" s="130" t="s">
        <v>1086</v>
      </c>
      <c r="F507" s="130">
        <v>1</v>
      </c>
      <c r="G507" s="130" t="s">
        <v>23</v>
      </c>
      <c r="H507" s="130">
        <v>2024</v>
      </c>
    </row>
    <row r="508" spans="2:8">
      <c r="B508" s="327" t="s">
        <v>132</v>
      </c>
      <c r="C508" s="328"/>
      <c r="D508" s="328"/>
      <c r="E508" s="328"/>
      <c r="F508" s="328"/>
      <c r="G508" s="328"/>
      <c r="H508" s="329"/>
    </row>
    <row r="509" spans="2:8" ht="99" customHeight="1">
      <c r="B509" s="130"/>
      <c r="C509" s="130" t="s">
        <v>132</v>
      </c>
      <c r="D509" s="214" t="s">
        <v>1799</v>
      </c>
      <c r="E509" s="137" t="s">
        <v>888</v>
      </c>
      <c r="F509" s="138">
        <v>8</v>
      </c>
      <c r="G509" s="138" t="s">
        <v>25</v>
      </c>
      <c r="H509" s="130">
        <v>2021</v>
      </c>
    </row>
    <row r="510" spans="2:8" ht="59.25" customHeight="1">
      <c r="B510" s="130"/>
      <c r="C510" s="130" t="s">
        <v>889</v>
      </c>
      <c r="D510" s="214" t="s">
        <v>1799</v>
      </c>
      <c r="E510" s="137" t="s">
        <v>890</v>
      </c>
      <c r="F510" s="138">
        <v>2</v>
      </c>
      <c r="G510" s="138" t="s">
        <v>25</v>
      </c>
      <c r="H510" s="130">
        <v>2021</v>
      </c>
    </row>
    <row r="511" spans="2:8" ht="99.75" customHeight="1">
      <c r="B511" s="130"/>
      <c r="C511" s="130" t="s">
        <v>132</v>
      </c>
      <c r="D511" s="214" t="s">
        <v>1799</v>
      </c>
      <c r="E511" s="137" t="s">
        <v>891</v>
      </c>
      <c r="F511" s="138">
        <v>10</v>
      </c>
      <c r="G511" s="130" t="s">
        <v>25</v>
      </c>
      <c r="H511" s="130">
        <v>2022</v>
      </c>
    </row>
    <row r="512" spans="2:8" ht="106.5" customHeight="1">
      <c r="B512" s="130"/>
      <c r="C512" s="130" t="s">
        <v>889</v>
      </c>
      <c r="D512" s="214" t="s">
        <v>1799</v>
      </c>
      <c r="E512" s="137" t="s">
        <v>892</v>
      </c>
      <c r="F512" s="138">
        <v>10</v>
      </c>
      <c r="G512" s="130" t="s">
        <v>25</v>
      </c>
      <c r="H512" s="130">
        <v>2022</v>
      </c>
    </row>
    <row r="513" spans="2:8" ht="168" customHeight="1">
      <c r="B513" s="130"/>
      <c r="C513" s="130" t="s">
        <v>132</v>
      </c>
      <c r="D513" s="214" t="s">
        <v>1799</v>
      </c>
      <c r="E513" s="132" t="s">
        <v>893</v>
      </c>
      <c r="F513" s="139">
        <v>23.35</v>
      </c>
      <c r="G513" s="130" t="s">
        <v>22</v>
      </c>
      <c r="H513" s="130">
        <v>2023</v>
      </c>
    </row>
    <row r="514" spans="2:8" ht="30">
      <c r="B514" s="130"/>
      <c r="C514" s="130" t="s">
        <v>132</v>
      </c>
      <c r="D514" s="214" t="s">
        <v>1799</v>
      </c>
      <c r="E514" s="132" t="s">
        <v>894</v>
      </c>
      <c r="F514" s="139">
        <v>9.9</v>
      </c>
      <c r="G514" s="130" t="s">
        <v>22</v>
      </c>
      <c r="H514" s="130">
        <v>2023</v>
      </c>
    </row>
    <row r="515" spans="2:8" ht="157.5" customHeight="1">
      <c r="B515" s="129"/>
      <c r="C515" s="130" t="s">
        <v>132</v>
      </c>
      <c r="D515" s="214" t="s">
        <v>1799</v>
      </c>
      <c r="E515" s="137" t="s">
        <v>895</v>
      </c>
      <c r="F515" s="138">
        <v>10</v>
      </c>
      <c r="G515" s="130" t="s">
        <v>25</v>
      </c>
      <c r="H515" s="130">
        <v>2023</v>
      </c>
    </row>
    <row r="516" spans="2:8" ht="101.25" customHeight="1">
      <c r="B516" s="129"/>
      <c r="C516" s="130" t="s">
        <v>889</v>
      </c>
      <c r="D516" s="214" t="s">
        <v>1799</v>
      </c>
      <c r="E516" s="132" t="s">
        <v>896</v>
      </c>
      <c r="F516" s="140">
        <v>10</v>
      </c>
      <c r="G516" s="130" t="s">
        <v>25</v>
      </c>
      <c r="H516" s="129"/>
    </row>
    <row r="517" spans="2:8" s="124" customFormat="1" ht="87.75" customHeight="1">
      <c r="B517" s="198"/>
      <c r="C517" s="228" t="s">
        <v>132</v>
      </c>
      <c r="D517" s="227" t="s">
        <v>1801</v>
      </c>
      <c r="E517" s="229" t="s">
        <v>1726</v>
      </c>
      <c r="F517" s="230">
        <v>3</v>
      </c>
      <c r="G517" s="231" t="s">
        <v>25</v>
      </c>
      <c r="H517" s="231">
        <v>2022</v>
      </c>
    </row>
    <row r="518" spans="2:8" ht="45" customHeight="1">
      <c r="B518" s="129"/>
      <c r="C518" s="130" t="s">
        <v>897</v>
      </c>
      <c r="D518" s="219" t="s">
        <v>1803</v>
      </c>
      <c r="E518" s="130" t="s">
        <v>898</v>
      </c>
      <c r="F518" s="130" t="s">
        <v>899</v>
      </c>
      <c r="G518" s="130" t="s">
        <v>22</v>
      </c>
      <c r="H518" s="130"/>
    </row>
    <row r="519" spans="2:8" ht="60" customHeight="1">
      <c r="B519" s="129"/>
      <c r="C519" s="130" t="s">
        <v>900</v>
      </c>
      <c r="D519" s="219" t="s">
        <v>1803</v>
      </c>
      <c r="E519" s="130" t="s">
        <v>901</v>
      </c>
      <c r="F519" s="130">
        <v>16</v>
      </c>
      <c r="G519" s="130" t="s">
        <v>22</v>
      </c>
      <c r="H519" s="130"/>
    </row>
    <row r="520" spans="2:8" ht="90" customHeight="1">
      <c r="B520" s="129"/>
      <c r="C520" s="130" t="s">
        <v>900</v>
      </c>
      <c r="D520" s="219" t="s">
        <v>1803</v>
      </c>
      <c r="E520" s="130" t="s">
        <v>902</v>
      </c>
      <c r="F520" s="141">
        <v>8</v>
      </c>
      <c r="G520" s="130" t="s">
        <v>22</v>
      </c>
      <c r="H520" s="130"/>
    </row>
    <row r="521" spans="2:8" ht="75" customHeight="1">
      <c r="B521" s="129"/>
      <c r="C521" s="130" t="s">
        <v>900</v>
      </c>
      <c r="D521" s="219" t="s">
        <v>1803</v>
      </c>
      <c r="E521" s="130" t="s">
        <v>903</v>
      </c>
      <c r="F521" s="141">
        <v>7</v>
      </c>
      <c r="G521" s="130" t="s">
        <v>22</v>
      </c>
      <c r="H521" s="130"/>
    </row>
    <row r="522" spans="2:8" ht="30">
      <c r="B522" s="129"/>
      <c r="C522" s="130" t="s">
        <v>904</v>
      </c>
      <c r="D522" s="219" t="s">
        <v>1803</v>
      </c>
      <c r="E522" s="130" t="s">
        <v>905</v>
      </c>
      <c r="F522" s="130">
        <v>20</v>
      </c>
      <c r="G522" s="130" t="s">
        <v>22</v>
      </c>
      <c r="H522" s="130"/>
    </row>
    <row r="523" spans="2:8" ht="45" customHeight="1">
      <c r="B523" s="129"/>
      <c r="C523" s="130" t="s">
        <v>904</v>
      </c>
      <c r="D523" s="219" t="s">
        <v>1803</v>
      </c>
      <c r="E523" s="130" t="s">
        <v>906</v>
      </c>
      <c r="F523" s="130">
        <v>18</v>
      </c>
      <c r="G523" s="130" t="s">
        <v>22</v>
      </c>
      <c r="H523" s="130"/>
    </row>
    <row r="524" spans="2:8" ht="60" customHeight="1">
      <c r="B524" s="129"/>
      <c r="C524" s="130" t="s">
        <v>904</v>
      </c>
      <c r="D524" s="219" t="s">
        <v>1803</v>
      </c>
      <c r="E524" s="130" t="s">
        <v>907</v>
      </c>
      <c r="F524" s="130">
        <v>17</v>
      </c>
      <c r="G524" s="130" t="s">
        <v>22</v>
      </c>
      <c r="H524" s="130"/>
    </row>
    <row r="525" spans="2:8" ht="90" customHeight="1">
      <c r="B525" s="129"/>
      <c r="C525" s="130" t="s">
        <v>904</v>
      </c>
      <c r="D525" s="219" t="s">
        <v>1803</v>
      </c>
      <c r="E525" s="130" t="s">
        <v>908</v>
      </c>
      <c r="F525" s="130">
        <v>35</v>
      </c>
      <c r="G525" s="130" t="s">
        <v>22</v>
      </c>
      <c r="H525" s="130"/>
    </row>
    <row r="526" spans="2:8" ht="45" customHeight="1">
      <c r="B526" s="129"/>
      <c r="C526" s="130" t="s">
        <v>904</v>
      </c>
      <c r="D526" s="219" t="s">
        <v>1803</v>
      </c>
      <c r="E526" s="130" t="s">
        <v>909</v>
      </c>
      <c r="F526" s="141">
        <v>2</v>
      </c>
      <c r="G526" s="130" t="s">
        <v>22</v>
      </c>
      <c r="H526" s="130"/>
    </row>
    <row r="527" spans="2:8" ht="45" customHeight="1">
      <c r="B527" s="129"/>
      <c r="C527" s="130" t="s">
        <v>904</v>
      </c>
      <c r="D527" s="219" t="s">
        <v>1803</v>
      </c>
      <c r="E527" s="130" t="s">
        <v>910</v>
      </c>
      <c r="F527" s="130">
        <v>1.25</v>
      </c>
      <c r="G527" s="130" t="s">
        <v>22</v>
      </c>
      <c r="H527" s="130"/>
    </row>
    <row r="528" spans="2:8" ht="30">
      <c r="B528" s="129"/>
      <c r="C528" s="130" t="s">
        <v>889</v>
      </c>
      <c r="D528" s="219" t="s">
        <v>1803</v>
      </c>
      <c r="E528" s="130" t="s">
        <v>911</v>
      </c>
      <c r="F528" s="141">
        <v>2</v>
      </c>
      <c r="G528" s="130" t="s">
        <v>22</v>
      </c>
      <c r="H528" s="130"/>
    </row>
    <row r="529" spans="2:8" ht="30">
      <c r="B529" s="129"/>
      <c r="C529" s="130" t="s">
        <v>904</v>
      </c>
      <c r="D529" s="219" t="s">
        <v>1803</v>
      </c>
      <c r="E529" s="130" t="s">
        <v>912</v>
      </c>
      <c r="F529" s="141">
        <v>1.2</v>
      </c>
      <c r="G529" s="130" t="s">
        <v>22</v>
      </c>
      <c r="H529" s="130"/>
    </row>
    <row r="530" spans="2:8" ht="30">
      <c r="B530" s="129"/>
      <c r="C530" s="130" t="s">
        <v>904</v>
      </c>
      <c r="D530" s="219" t="s">
        <v>1803</v>
      </c>
      <c r="E530" s="130" t="s">
        <v>913</v>
      </c>
      <c r="F530" s="141">
        <v>2</v>
      </c>
      <c r="G530" s="130" t="s">
        <v>22</v>
      </c>
      <c r="H530" s="130"/>
    </row>
    <row r="531" spans="2:8" ht="30">
      <c r="B531" s="129"/>
      <c r="C531" s="130" t="s">
        <v>904</v>
      </c>
      <c r="D531" s="219" t="s">
        <v>1803</v>
      </c>
      <c r="E531" s="130" t="s">
        <v>914</v>
      </c>
      <c r="F531" s="130">
        <v>3.375</v>
      </c>
      <c r="G531" s="130" t="s">
        <v>22</v>
      </c>
      <c r="H531" s="130"/>
    </row>
    <row r="532" spans="2:8" ht="30">
      <c r="B532" s="129"/>
      <c r="C532" s="130" t="s">
        <v>904</v>
      </c>
      <c r="D532" s="219" t="s">
        <v>1803</v>
      </c>
      <c r="E532" s="130" t="s">
        <v>915</v>
      </c>
      <c r="F532" s="130">
        <v>5.85</v>
      </c>
      <c r="G532" s="130" t="s">
        <v>22</v>
      </c>
      <c r="H532" s="130"/>
    </row>
    <row r="533" spans="2:8" ht="30">
      <c r="B533" s="129"/>
      <c r="C533" s="130" t="s">
        <v>904</v>
      </c>
      <c r="D533" s="219" t="s">
        <v>1803</v>
      </c>
      <c r="E533" s="130" t="s">
        <v>916</v>
      </c>
      <c r="F533" s="141">
        <v>1</v>
      </c>
      <c r="G533" s="130" t="s">
        <v>22</v>
      </c>
      <c r="H533" s="130"/>
    </row>
    <row r="534" spans="2:8" ht="30">
      <c r="B534" s="129"/>
      <c r="C534" s="130" t="s">
        <v>904</v>
      </c>
      <c r="D534" s="219" t="s">
        <v>1803</v>
      </c>
      <c r="E534" s="130" t="s">
        <v>917</v>
      </c>
      <c r="F534" s="130">
        <v>5.5</v>
      </c>
      <c r="G534" s="130" t="s">
        <v>22</v>
      </c>
      <c r="H534" s="130"/>
    </row>
    <row r="535" spans="2:8" ht="30">
      <c r="B535" s="129"/>
      <c r="C535" s="130" t="s">
        <v>904</v>
      </c>
      <c r="D535" s="219" t="s">
        <v>1803</v>
      </c>
      <c r="E535" s="130" t="s">
        <v>918</v>
      </c>
      <c r="F535" s="130">
        <v>0.65</v>
      </c>
      <c r="G535" s="130" t="s">
        <v>22</v>
      </c>
      <c r="H535" s="130"/>
    </row>
    <row r="536" spans="2:8" ht="30">
      <c r="B536" s="129"/>
      <c r="C536" s="130" t="s">
        <v>904</v>
      </c>
      <c r="D536" s="219" t="s">
        <v>1803</v>
      </c>
      <c r="E536" s="130" t="s">
        <v>919</v>
      </c>
      <c r="F536" s="130">
        <v>4.5</v>
      </c>
      <c r="G536" s="130" t="s">
        <v>22</v>
      </c>
      <c r="H536" s="130"/>
    </row>
    <row r="537" spans="2:8" ht="30">
      <c r="B537" s="129"/>
      <c r="C537" s="130" t="s">
        <v>889</v>
      </c>
      <c r="D537" s="219" t="s">
        <v>1803</v>
      </c>
      <c r="E537" s="130" t="s">
        <v>920</v>
      </c>
      <c r="F537" s="130">
        <v>4.5</v>
      </c>
      <c r="G537" s="130" t="s">
        <v>22</v>
      </c>
      <c r="H537" s="130"/>
    </row>
    <row r="538" spans="2:8" ht="30">
      <c r="B538" s="129"/>
      <c r="C538" s="130" t="s">
        <v>904</v>
      </c>
      <c r="D538" s="219" t="s">
        <v>1803</v>
      </c>
      <c r="E538" s="130" t="s">
        <v>921</v>
      </c>
      <c r="F538" s="130">
        <v>5.3</v>
      </c>
      <c r="G538" s="130" t="s">
        <v>22</v>
      </c>
      <c r="H538" s="130"/>
    </row>
    <row r="539" spans="2:8" ht="30">
      <c r="B539" s="129"/>
      <c r="C539" s="130" t="s">
        <v>904</v>
      </c>
      <c r="D539" s="219" t="s">
        <v>1803</v>
      </c>
      <c r="E539" s="130" t="s">
        <v>922</v>
      </c>
      <c r="F539" s="130">
        <v>6.7</v>
      </c>
      <c r="G539" s="130" t="s">
        <v>22</v>
      </c>
      <c r="H539" s="130"/>
    </row>
    <row r="540" spans="2:8" ht="30">
      <c r="B540" s="129"/>
      <c r="C540" s="130" t="s">
        <v>904</v>
      </c>
      <c r="D540" s="219" t="s">
        <v>1803</v>
      </c>
      <c r="E540" s="130" t="s">
        <v>923</v>
      </c>
      <c r="F540" s="130">
        <v>1.5</v>
      </c>
      <c r="G540" s="130" t="s">
        <v>22</v>
      </c>
      <c r="H540" s="130"/>
    </row>
    <row r="541" spans="2:8" s="124" customFormat="1" ht="30">
      <c r="B541" s="206"/>
      <c r="C541" s="205" t="s">
        <v>889</v>
      </c>
      <c r="D541" s="219" t="s">
        <v>1803</v>
      </c>
      <c r="E541" s="205" t="s">
        <v>924</v>
      </c>
      <c r="F541" s="205">
        <v>1.1000000000000001</v>
      </c>
      <c r="G541" s="205" t="s">
        <v>22</v>
      </c>
      <c r="H541" s="205"/>
    </row>
    <row r="542" spans="2:8" s="124" customFormat="1" ht="30">
      <c r="B542" s="200"/>
      <c r="C542" s="233" t="s">
        <v>904</v>
      </c>
      <c r="D542" s="227" t="s">
        <v>1803</v>
      </c>
      <c r="E542" s="234" t="s">
        <v>1727</v>
      </c>
      <c r="F542" s="234">
        <v>3.2</v>
      </c>
      <c r="G542" s="234" t="s">
        <v>22</v>
      </c>
      <c r="H542" s="234">
        <v>2023</v>
      </c>
    </row>
    <row r="543" spans="2:8" s="124" customFormat="1" ht="90">
      <c r="B543" s="200"/>
      <c r="C543" s="233" t="s">
        <v>904</v>
      </c>
      <c r="D543" s="227" t="s">
        <v>1803</v>
      </c>
      <c r="E543" s="234" t="s">
        <v>1728</v>
      </c>
      <c r="F543" s="234">
        <v>51.2</v>
      </c>
      <c r="G543" s="234" t="s">
        <v>22</v>
      </c>
      <c r="H543" s="234">
        <v>2023</v>
      </c>
    </row>
    <row r="544" spans="2:8" s="124" customFormat="1" ht="90">
      <c r="B544" s="200"/>
      <c r="C544" s="233" t="s">
        <v>904</v>
      </c>
      <c r="D544" s="227" t="s">
        <v>1800</v>
      </c>
      <c r="E544" s="234" t="s">
        <v>1729</v>
      </c>
      <c r="F544" s="234">
        <v>11.2</v>
      </c>
      <c r="G544" s="234" t="s">
        <v>22</v>
      </c>
      <c r="H544" s="234">
        <v>2023</v>
      </c>
    </row>
    <row r="545" spans="2:8" s="124" customFormat="1" ht="90">
      <c r="B545" s="200"/>
      <c r="C545" s="233" t="s">
        <v>904</v>
      </c>
      <c r="D545" s="227" t="s">
        <v>1800</v>
      </c>
      <c r="E545" s="234" t="s">
        <v>1730</v>
      </c>
      <c r="F545" s="234">
        <v>21.3</v>
      </c>
      <c r="G545" s="234" t="s">
        <v>22</v>
      </c>
      <c r="H545" s="234">
        <v>2023</v>
      </c>
    </row>
    <row r="546" spans="2:8" s="124" customFormat="1" ht="30">
      <c r="B546" s="200"/>
      <c r="C546" s="233" t="s">
        <v>904</v>
      </c>
      <c r="D546" s="234" t="s">
        <v>1804</v>
      </c>
      <c r="E546" s="234" t="s">
        <v>1731</v>
      </c>
      <c r="F546" s="234">
        <v>1</v>
      </c>
      <c r="G546" s="234" t="s">
        <v>25</v>
      </c>
      <c r="H546" s="234">
        <v>2023</v>
      </c>
    </row>
    <row r="547" spans="2:8" s="124" customFormat="1" ht="60">
      <c r="B547" s="200"/>
      <c r="C547" s="233" t="s">
        <v>904</v>
      </c>
      <c r="D547" s="234" t="s">
        <v>1798</v>
      </c>
      <c r="E547" s="234" t="s">
        <v>1732</v>
      </c>
      <c r="F547" s="234">
        <v>11</v>
      </c>
      <c r="G547" s="234" t="s">
        <v>25</v>
      </c>
      <c r="H547" s="234">
        <v>2023</v>
      </c>
    </row>
    <row r="548" spans="2:8" s="124" customFormat="1" ht="135">
      <c r="B548" s="206"/>
      <c r="C548" s="233" t="s">
        <v>904</v>
      </c>
      <c r="D548" s="214" t="s">
        <v>1799</v>
      </c>
      <c r="E548" s="234" t="s">
        <v>1734</v>
      </c>
      <c r="F548" s="234">
        <v>32</v>
      </c>
      <c r="G548" s="234" t="s">
        <v>25</v>
      </c>
      <c r="H548" s="234">
        <v>2023</v>
      </c>
    </row>
    <row r="549" spans="2:8" s="124" customFormat="1" ht="30">
      <c r="B549" s="206"/>
      <c r="C549" s="233" t="s">
        <v>904</v>
      </c>
      <c r="D549" s="227" t="s">
        <v>1803</v>
      </c>
      <c r="E549" s="234" t="s">
        <v>1735</v>
      </c>
      <c r="F549" s="234">
        <v>1.0900000000000001</v>
      </c>
      <c r="G549" s="234" t="s">
        <v>22</v>
      </c>
      <c r="H549" s="234">
        <v>2023</v>
      </c>
    </row>
    <row r="550" spans="2:8" s="124" customFormat="1" ht="90">
      <c r="B550" s="206"/>
      <c r="C550" s="233" t="s">
        <v>904</v>
      </c>
      <c r="D550" s="227" t="s">
        <v>1800</v>
      </c>
      <c r="E550" s="234" t="s">
        <v>1736</v>
      </c>
      <c r="F550" s="234">
        <v>4.1520000000000001</v>
      </c>
      <c r="G550" s="234" t="s">
        <v>22</v>
      </c>
      <c r="H550" s="234">
        <v>2023</v>
      </c>
    </row>
    <row r="551" spans="2:8" s="124" customFormat="1" ht="90">
      <c r="B551" s="206"/>
      <c r="C551" s="233" t="s">
        <v>904</v>
      </c>
      <c r="D551" s="227" t="s">
        <v>1800</v>
      </c>
      <c r="E551" s="234" t="s">
        <v>1737</v>
      </c>
      <c r="F551" s="234">
        <v>8</v>
      </c>
      <c r="G551" s="234" t="s">
        <v>22</v>
      </c>
      <c r="H551" s="234">
        <v>2023</v>
      </c>
    </row>
    <row r="552" spans="2:8" s="124" customFormat="1" ht="60">
      <c r="B552" s="206"/>
      <c r="C552" s="233" t="s">
        <v>904</v>
      </c>
      <c r="D552" s="234" t="s">
        <v>1798</v>
      </c>
      <c r="E552" s="234" t="s">
        <v>1738</v>
      </c>
      <c r="F552" s="234">
        <v>4</v>
      </c>
      <c r="G552" s="234" t="s">
        <v>25</v>
      </c>
      <c r="H552" s="234">
        <v>2023</v>
      </c>
    </row>
    <row r="553" spans="2:8" s="124" customFormat="1" ht="45">
      <c r="B553" s="206"/>
      <c r="C553" s="233" t="s">
        <v>904</v>
      </c>
      <c r="D553" s="234" t="s">
        <v>1733</v>
      </c>
      <c r="E553" s="234" t="s">
        <v>1739</v>
      </c>
      <c r="F553" s="234">
        <v>12</v>
      </c>
      <c r="G553" s="234" t="s">
        <v>25</v>
      </c>
      <c r="H553" s="234">
        <v>2023</v>
      </c>
    </row>
    <row r="554" spans="2:8">
      <c r="B554" s="327" t="s">
        <v>140</v>
      </c>
      <c r="C554" s="328"/>
      <c r="D554" s="328"/>
      <c r="E554" s="328"/>
      <c r="F554" s="328"/>
      <c r="G554" s="328"/>
      <c r="H554" s="329"/>
    </row>
    <row r="555" spans="2:8" ht="30">
      <c r="B555" s="129"/>
      <c r="C555" s="129" t="s">
        <v>219</v>
      </c>
      <c r="D555" s="219" t="s">
        <v>1803</v>
      </c>
      <c r="E555" s="130" t="s">
        <v>1013</v>
      </c>
      <c r="F555" s="129">
        <v>19.5</v>
      </c>
      <c r="G555" s="129" t="s">
        <v>22</v>
      </c>
      <c r="H555" s="128"/>
    </row>
    <row r="556" spans="2:8" s="124" customFormat="1" ht="30">
      <c r="B556" s="129"/>
      <c r="C556" s="129" t="s">
        <v>219</v>
      </c>
      <c r="D556" s="219" t="s">
        <v>1803</v>
      </c>
      <c r="E556" s="130" t="s">
        <v>1014</v>
      </c>
      <c r="F556" s="129">
        <v>3.2</v>
      </c>
      <c r="G556" s="129" t="s">
        <v>22</v>
      </c>
      <c r="H556" s="128"/>
    </row>
    <row r="557" spans="2:8" s="124" customFormat="1" ht="30">
      <c r="B557" s="129"/>
      <c r="C557" s="129" t="s">
        <v>219</v>
      </c>
      <c r="D557" s="219" t="s">
        <v>1803</v>
      </c>
      <c r="E557" s="130" t="s">
        <v>1015</v>
      </c>
      <c r="F557" s="129">
        <v>24.4</v>
      </c>
      <c r="G557" s="129" t="s">
        <v>22</v>
      </c>
      <c r="H557" s="128"/>
    </row>
    <row r="558" spans="2:8" s="124" customFormat="1" ht="30">
      <c r="B558" s="129"/>
      <c r="C558" s="129" t="s">
        <v>219</v>
      </c>
      <c r="D558" s="219" t="s">
        <v>1803</v>
      </c>
      <c r="E558" s="130" t="s">
        <v>1016</v>
      </c>
      <c r="F558" s="129">
        <v>17.5</v>
      </c>
      <c r="G558" s="129" t="s">
        <v>22</v>
      </c>
      <c r="H558" s="128"/>
    </row>
    <row r="559" spans="2:8" s="124" customFormat="1" ht="30">
      <c r="B559" s="129"/>
      <c r="C559" s="129" t="s">
        <v>219</v>
      </c>
      <c r="D559" s="219" t="s">
        <v>1803</v>
      </c>
      <c r="E559" s="130" t="s">
        <v>1017</v>
      </c>
      <c r="F559" s="129">
        <v>4.7</v>
      </c>
      <c r="G559" s="129" t="s">
        <v>22</v>
      </c>
      <c r="H559" s="128"/>
    </row>
    <row r="560" spans="2:8" s="124" customFormat="1" ht="30">
      <c r="B560" s="129"/>
      <c r="C560" s="129" t="s">
        <v>219</v>
      </c>
      <c r="D560" s="219" t="s">
        <v>1803</v>
      </c>
      <c r="E560" s="130" t="s">
        <v>1018</v>
      </c>
      <c r="F560" s="129">
        <v>6</v>
      </c>
      <c r="G560" s="129" t="s">
        <v>22</v>
      </c>
      <c r="H560" s="128"/>
    </row>
    <row r="561" spans="2:8" s="124" customFormat="1" ht="30">
      <c r="B561" s="129"/>
      <c r="C561" s="128" t="s">
        <v>219</v>
      </c>
      <c r="D561" s="219" t="s">
        <v>1803</v>
      </c>
      <c r="E561" s="130" t="s">
        <v>1019</v>
      </c>
      <c r="F561" s="129">
        <v>6.3</v>
      </c>
      <c r="G561" s="129" t="s">
        <v>22</v>
      </c>
      <c r="H561" s="128"/>
    </row>
    <row r="562" spans="2:8" s="124" customFormat="1" ht="30">
      <c r="B562" s="129"/>
      <c r="C562" s="128" t="s">
        <v>140</v>
      </c>
      <c r="D562" s="219" t="s">
        <v>1803</v>
      </c>
      <c r="E562" s="130" t="s">
        <v>1020</v>
      </c>
      <c r="F562" s="129">
        <v>4.2</v>
      </c>
      <c r="G562" s="129" t="s">
        <v>22</v>
      </c>
      <c r="H562" s="128"/>
    </row>
    <row r="563" spans="2:8" s="124" customFormat="1" ht="30">
      <c r="B563" s="129"/>
      <c r="C563" s="128" t="s">
        <v>140</v>
      </c>
      <c r="D563" s="219" t="s">
        <v>1803</v>
      </c>
      <c r="E563" s="130" t="s">
        <v>1021</v>
      </c>
      <c r="F563" s="130">
        <v>3.3</v>
      </c>
      <c r="G563" s="129" t="s">
        <v>22</v>
      </c>
      <c r="H563" s="128"/>
    </row>
    <row r="564" spans="2:8" s="124" customFormat="1" ht="30">
      <c r="B564" s="129"/>
      <c r="C564" s="128" t="s">
        <v>140</v>
      </c>
      <c r="D564" s="219" t="s">
        <v>1803</v>
      </c>
      <c r="E564" s="130" t="s">
        <v>1022</v>
      </c>
      <c r="F564" s="130">
        <v>13</v>
      </c>
      <c r="G564" s="129" t="s">
        <v>22</v>
      </c>
      <c r="H564" s="128"/>
    </row>
    <row r="565" spans="2:8" s="124" customFormat="1" ht="30">
      <c r="B565" s="129"/>
      <c r="C565" s="128" t="s">
        <v>140</v>
      </c>
      <c r="D565" s="219" t="s">
        <v>1803</v>
      </c>
      <c r="E565" s="130" t="s">
        <v>1023</v>
      </c>
      <c r="F565" s="130">
        <v>3.2</v>
      </c>
      <c r="G565" s="129" t="s">
        <v>22</v>
      </c>
      <c r="H565" s="128"/>
    </row>
    <row r="566" spans="2:8" s="124" customFormat="1" ht="30">
      <c r="B566" s="129"/>
      <c r="C566" s="128" t="s">
        <v>140</v>
      </c>
      <c r="D566" s="219" t="s">
        <v>1803</v>
      </c>
      <c r="E566" s="130" t="s">
        <v>1024</v>
      </c>
      <c r="F566" s="130">
        <v>25</v>
      </c>
      <c r="G566" s="129" t="s">
        <v>22</v>
      </c>
      <c r="H566" s="129"/>
    </row>
    <row r="567" spans="2:8" s="124" customFormat="1" ht="30">
      <c r="B567" s="129"/>
      <c r="C567" s="130" t="s">
        <v>219</v>
      </c>
      <c r="D567" s="214" t="s">
        <v>1799</v>
      </c>
      <c r="E567" s="129" t="s">
        <v>263</v>
      </c>
      <c r="F567" s="129">
        <v>1</v>
      </c>
      <c r="G567" s="129" t="s">
        <v>25</v>
      </c>
      <c r="H567" s="130">
        <v>2021</v>
      </c>
    </row>
    <row r="568" spans="2:8" s="124" customFormat="1" ht="30">
      <c r="B568" s="129"/>
      <c r="C568" s="130" t="s">
        <v>219</v>
      </c>
      <c r="D568" s="214" t="s">
        <v>1799</v>
      </c>
      <c r="E568" s="129" t="s">
        <v>239</v>
      </c>
      <c r="F568" s="129">
        <v>1</v>
      </c>
      <c r="G568" s="129" t="s">
        <v>25</v>
      </c>
      <c r="H568" s="130">
        <v>2021</v>
      </c>
    </row>
    <row r="569" spans="2:8" s="124" customFormat="1" ht="30">
      <c r="B569" s="129"/>
      <c r="C569" s="130" t="s">
        <v>219</v>
      </c>
      <c r="D569" s="214" t="s">
        <v>1799</v>
      </c>
      <c r="E569" s="129" t="s">
        <v>1025</v>
      </c>
      <c r="F569" s="129">
        <v>1</v>
      </c>
      <c r="G569" s="129" t="s">
        <v>25</v>
      </c>
      <c r="H569" s="130">
        <v>2021</v>
      </c>
    </row>
    <row r="570" spans="2:8" s="124" customFormat="1" ht="30">
      <c r="B570" s="129"/>
      <c r="C570" s="130" t="s">
        <v>219</v>
      </c>
      <c r="D570" s="214" t="s">
        <v>1799</v>
      </c>
      <c r="E570" s="129" t="s">
        <v>240</v>
      </c>
      <c r="F570" s="129">
        <v>1</v>
      </c>
      <c r="G570" s="129" t="s">
        <v>25</v>
      </c>
      <c r="H570" s="130">
        <v>2021</v>
      </c>
    </row>
    <row r="571" spans="2:8" s="124" customFormat="1" ht="30">
      <c r="B571" s="129"/>
      <c r="C571" s="130" t="s">
        <v>219</v>
      </c>
      <c r="D571" s="214" t="s">
        <v>1799</v>
      </c>
      <c r="E571" s="129" t="s">
        <v>266</v>
      </c>
      <c r="F571" s="129">
        <v>1</v>
      </c>
      <c r="G571" s="129" t="s">
        <v>25</v>
      </c>
      <c r="H571" s="130">
        <v>2021</v>
      </c>
    </row>
    <row r="572" spans="2:8" s="124" customFormat="1" ht="30">
      <c r="B572" s="129"/>
      <c r="C572" s="130" t="s">
        <v>219</v>
      </c>
      <c r="D572" s="214" t="s">
        <v>1799</v>
      </c>
      <c r="E572" s="129" t="s">
        <v>1026</v>
      </c>
      <c r="F572" s="129">
        <v>1</v>
      </c>
      <c r="G572" s="129" t="s">
        <v>25</v>
      </c>
      <c r="H572" s="130">
        <v>2021</v>
      </c>
    </row>
    <row r="573" spans="2:8" s="124" customFormat="1" ht="30">
      <c r="B573" s="129"/>
      <c r="C573" s="130" t="s">
        <v>219</v>
      </c>
      <c r="D573" s="214" t="s">
        <v>1799</v>
      </c>
      <c r="E573" s="129" t="s">
        <v>1027</v>
      </c>
      <c r="F573" s="129">
        <v>1</v>
      </c>
      <c r="G573" s="130" t="s">
        <v>25</v>
      </c>
      <c r="H573" s="130">
        <v>2021</v>
      </c>
    </row>
    <row r="574" spans="2:8" s="124" customFormat="1" ht="30">
      <c r="B574" s="129"/>
      <c r="C574" s="130" t="s">
        <v>140</v>
      </c>
      <c r="D574" s="214" t="s">
        <v>1799</v>
      </c>
      <c r="E574" s="130" t="s">
        <v>253</v>
      </c>
      <c r="F574" s="130">
        <v>1</v>
      </c>
      <c r="G574" s="130" t="s">
        <v>25</v>
      </c>
      <c r="H574" s="130">
        <v>2021</v>
      </c>
    </row>
    <row r="575" spans="2:8" s="124" customFormat="1" ht="30">
      <c r="B575" s="129"/>
      <c r="C575" s="130" t="s">
        <v>140</v>
      </c>
      <c r="D575" s="214" t="s">
        <v>1799</v>
      </c>
      <c r="E575" s="130" t="s">
        <v>255</v>
      </c>
      <c r="F575" s="130">
        <v>1</v>
      </c>
      <c r="G575" s="130" t="s">
        <v>25</v>
      </c>
      <c r="H575" s="130">
        <v>2021</v>
      </c>
    </row>
    <row r="576" spans="2:8" s="124" customFormat="1" ht="30">
      <c r="B576" s="129"/>
      <c r="C576" s="130" t="s">
        <v>140</v>
      </c>
      <c r="D576" s="214" t="s">
        <v>1799</v>
      </c>
      <c r="E576" s="130" t="s">
        <v>234</v>
      </c>
      <c r="F576" s="130">
        <v>1</v>
      </c>
      <c r="G576" s="130" t="s">
        <v>25</v>
      </c>
      <c r="H576" s="130">
        <v>2021</v>
      </c>
    </row>
    <row r="577" spans="2:8" s="124" customFormat="1" ht="30">
      <c r="B577" s="129"/>
      <c r="C577" s="130" t="s">
        <v>219</v>
      </c>
      <c r="D577" s="214" t="s">
        <v>1799</v>
      </c>
      <c r="E577" s="130" t="s">
        <v>263</v>
      </c>
      <c r="F577" s="130">
        <v>1</v>
      </c>
      <c r="G577" s="130" t="s">
        <v>25</v>
      </c>
      <c r="H577" s="130">
        <v>2022</v>
      </c>
    </row>
    <row r="578" spans="2:8" s="124" customFormat="1" ht="30">
      <c r="B578" s="129"/>
      <c r="C578" s="130" t="s">
        <v>219</v>
      </c>
      <c r="D578" s="214" t="s">
        <v>1799</v>
      </c>
      <c r="E578" s="130" t="s">
        <v>1028</v>
      </c>
      <c r="F578" s="130">
        <v>1</v>
      </c>
      <c r="G578" s="130" t="s">
        <v>25</v>
      </c>
      <c r="H578" s="130">
        <v>2022</v>
      </c>
    </row>
    <row r="579" spans="2:8" s="124" customFormat="1" ht="30">
      <c r="B579" s="129"/>
      <c r="C579" s="130" t="s">
        <v>219</v>
      </c>
      <c r="D579" s="214" t="s">
        <v>1799</v>
      </c>
      <c r="E579" s="130" t="s">
        <v>1029</v>
      </c>
      <c r="F579" s="130">
        <v>1</v>
      </c>
      <c r="G579" s="130" t="s">
        <v>25</v>
      </c>
      <c r="H579" s="130">
        <v>2022</v>
      </c>
    </row>
    <row r="580" spans="2:8" s="124" customFormat="1" ht="30">
      <c r="B580" s="129"/>
      <c r="C580" s="130" t="s">
        <v>219</v>
      </c>
      <c r="D580" s="214" t="s">
        <v>1799</v>
      </c>
      <c r="E580" s="130" t="s">
        <v>1025</v>
      </c>
      <c r="F580" s="130">
        <v>1</v>
      </c>
      <c r="G580" s="130" t="s">
        <v>25</v>
      </c>
      <c r="H580" s="130">
        <v>2022</v>
      </c>
    </row>
    <row r="581" spans="2:8" s="124" customFormat="1" ht="30">
      <c r="B581" s="129"/>
      <c r="C581" s="130" t="s">
        <v>219</v>
      </c>
      <c r="D581" s="214" t="s">
        <v>1799</v>
      </c>
      <c r="E581" s="130" t="s">
        <v>244</v>
      </c>
      <c r="F581" s="130">
        <v>1</v>
      </c>
      <c r="G581" s="130" t="s">
        <v>25</v>
      </c>
      <c r="H581" s="130">
        <v>2022</v>
      </c>
    </row>
    <row r="582" spans="2:8" s="124" customFormat="1" ht="30">
      <c r="B582" s="129"/>
      <c r="C582" s="130" t="s">
        <v>219</v>
      </c>
      <c r="D582" s="214" t="s">
        <v>1799</v>
      </c>
      <c r="E582" s="130" t="s">
        <v>1030</v>
      </c>
      <c r="F582" s="130">
        <v>1</v>
      </c>
      <c r="G582" s="130" t="s">
        <v>25</v>
      </c>
      <c r="H582" s="130">
        <v>2022</v>
      </c>
    </row>
    <row r="583" spans="2:8" s="124" customFormat="1" ht="30">
      <c r="B583" s="129"/>
      <c r="C583" s="130" t="s">
        <v>219</v>
      </c>
      <c r="D583" s="214" t="s">
        <v>1799</v>
      </c>
      <c r="E583" s="130" t="s">
        <v>1031</v>
      </c>
      <c r="F583" s="130">
        <v>1</v>
      </c>
      <c r="G583" s="130" t="s">
        <v>25</v>
      </c>
      <c r="H583" s="130">
        <v>2022</v>
      </c>
    </row>
    <row r="584" spans="2:8" s="124" customFormat="1" ht="30">
      <c r="B584" s="129"/>
      <c r="C584" s="130" t="s">
        <v>219</v>
      </c>
      <c r="D584" s="214" t="s">
        <v>1799</v>
      </c>
      <c r="E584" s="130" t="s">
        <v>1032</v>
      </c>
      <c r="F584" s="130">
        <v>1</v>
      </c>
      <c r="G584" s="130" t="s">
        <v>25</v>
      </c>
      <c r="H584" s="130">
        <v>2022</v>
      </c>
    </row>
    <row r="585" spans="2:8" s="124" customFormat="1" ht="30">
      <c r="B585" s="129"/>
      <c r="C585" s="130" t="s">
        <v>219</v>
      </c>
      <c r="D585" s="214" t="s">
        <v>1799</v>
      </c>
      <c r="E585" s="130" t="s">
        <v>1033</v>
      </c>
      <c r="F585" s="130">
        <v>1</v>
      </c>
      <c r="G585" s="130" t="s">
        <v>25</v>
      </c>
      <c r="H585" s="130">
        <v>2022</v>
      </c>
    </row>
    <row r="586" spans="2:8" s="124" customFormat="1" ht="30">
      <c r="B586" s="129"/>
      <c r="C586" s="130" t="s">
        <v>219</v>
      </c>
      <c r="D586" s="214" t="s">
        <v>1799</v>
      </c>
      <c r="E586" s="130" t="s">
        <v>1034</v>
      </c>
      <c r="F586" s="130">
        <v>1</v>
      </c>
      <c r="G586" s="130" t="s">
        <v>25</v>
      </c>
      <c r="H586" s="130">
        <v>2022</v>
      </c>
    </row>
    <row r="587" spans="2:8" s="124" customFormat="1" ht="30">
      <c r="B587" s="129"/>
      <c r="C587" s="130" t="s">
        <v>219</v>
      </c>
      <c r="D587" s="214" t="s">
        <v>1799</v>
      </c>
      <c r="E587" s="130" t="s">
        <v>1035</v>
      </c>
      <c r="F587" s="130">
        <v>1</v>
      </c>
      <c r="G587" s="130" t="s">
        <v>25</v>
      </c>
      <c r="H587" s="130">
        <v>2022</v>
      </c>
    </row>
    <row r="588" spans="2:8" s="124" customFormat="1" ht="30">
      <c r="B588" s="129"/>
      <c r="C588" s="130" t="s">
        <v>219</v>
      </c>
      <c r="D588" s="214" t="s">
        <v>1799</v>
      </c>
      <c r="E588" s="130" t="s">
        <v>1036</v>
      </c>
      <c r="F588" s="130">
        <v>1</v>
      </c>
      <c r="G588" s="130" t="s">
        <v>25</v>
      </c>
      <c r="H588" s="130">
        <v>2022</v>
      </c>
    </row>
    <row r="589" spans="2:8" s="124" customFormat="1" ht="30">
      <c r="B589" s="129"/>
      <c r="C589" s="130" t="s">
        <v>219</v>
      </c>
      <c r="D589" s="214" t="s">
        <v>1799</v>
      </c>
      <c r="E589" s="130" t="s">
        <v>1037</v>
      </c>
      <c r="F589" s="130">
        <v>1</v>
      </c>
      <c r="G589" s="130" t="s">
        <v>25</v>
      </c>
      <c r="H589" s="130">
        <v>2022</v>
      </c>
    </row>
    <row r="590" spans="2:8" s="124" customFormat="1" ht="30">
      <c r="B590" s="129"/>
      <c r="C590" s="130" t="s">
        <v>219</v>
      </c>
      <c r="D590" s="214" t="s">
        <v>1799</v>
      </c>
      <c r="E590" s="130" t="s">
        <v>1038</v>
      </c>
      <c r="F590" s="130">
        <v>1</v>
      </c>
      <c r="G590" s="130" t="s">
        <v>25</v>
      </c>
      <c r="H590" s="130">
        <v>2022</v>
      </c>
    </row>
    <row r="591" spans="2:8" s="124" customFormat="1" ht="30">
      <c r="B591" s="129"/>
      <c r="C591" s="130" t="s">
        <v>219</v>
      </c>
      <c r="D591" s="214" t="s">
        <v>1799</v>
      </c>
      <c r="E591" s="130" t="s">
        <v>226</v>
      </c>
      <c r="F591" s="130">
        <v>1</v>
      </c>
      <c r="G591" s="130" t="s">
        <v>25</v>
      </c>
      <c r="H591" s="130">
        <v>2022</v>
      </c>
    </row>
    <row r="592" spans="2:8" s="124" customFormat="1" ht="30">
      <c r="B592" s="129"/>
      <c r="C592" s="130" t="s">
        <v>219</v>
      </c>
      <c r="D592" s="214" t="s">
        <v>1799</v>
      </c>
      <c r="E592" s="130" t="s">
        <v>1039</v>
      </c>
      <c r="F592" s="130">
        <v>1</v>
      </c>
      <c r="G592" s="130" t="s">
        <v>25</v>
      </c>
      <c r="H592" s="130">
        <v>2022</v>
      </c>
    </row>
    <row r="593" spans="2:8" s="124" customFormat="1" ht="30">
      <c r="B593" s="129"/>
      <c r="C593" s="130" t="s">
        <v>140</v>
      </c>
      <c r="D593" s="214" t="s">
        <v>1799</v>
      </c>
      <c r="E593" s="130" t="s">
        <v>253</v>
      </c>
      <c r="F593" s="130">
        <v>1</v>
      </c>
      <c r="G593" s="130" t="s">
        <v>25</v>
      </c>
      <c r="H593" s="130">
        <v>2022</v>
      </c>
    </row>
    <row r="594" spans="2:8" s="124" customFormat="1" ht="30">
      <c r="B594" s="129"/>
      <c r="C594" s="130" t="s">
        <v>140</v>
      </c>
      <c r="D594" s="214" t="s">
        <v>1799</v>
      </c>
      <c r="E594" s="130" t="s">
        <v>255</v>
      </c>
      <c r="F594" s="130">
        <v>1</v>
      </c>
      <c r="G594" s="130" t="s">
        <v>25</v>
      </c>
      <c r="H594" s="130">
        <v>2022</v>
      </c>
    </row>
    <row r="595" spans="2:8" s="124" customFormat="1" ht="30">
      <c r="B595" s="129"/>
      <c r="C595" s="130" t="s">
        <v>140</v>
      </c>
      <c r="D595" s="214" t="s">
        <v>1799</v>
      </c>
      <c r="E595" s="130" t="s">
        <v>1040</v>
      </c>
      <c r="F595" s="130">
        <v>1</v>
      </c>
      <c r="G595" s="130" t="s">
        <v>25</v>
      </c>
      <c r="H595" s="130">
        <v>2022</v>
      </c>
    </row>
    <row r="596" spans="2:8" s="124" customFormat="1" ht="30">
      <c r="B596" s="129"/>
      <c r="C596" s="130" t="s">
        <v>219</v>
      </c>
      <c r="D596" s="214" t="s">
        <v>1799</v>
      </c>
      <c r="E596" s="130" t="s">
        <v>238</v>
      </c>
      <c r="F596" s="130">
        <v>1</v>
      </c>
      <c r="G596" s="130" t="s">
        <v>25</v>
      </c>
      <c r="H596" s="130">
        <v>2023</v>
      </c>
    </row>
    <row r="597" spans="2:8" s="124" customFormat="1" ht="30">
      <c r="B597" s="129"/>
      <c r="C597" s="130" t="s">
        <v>219</v>
      </c>
      <c r="D597" s="214" t="s">
        <v>1799</v>
      </c>
      <c r="E597" s="130" t="s">
        <v>239</v>
      </c>
      <c r="F597" s="130">
        <v>1</v>
      </c>
      <c r="G597" s="130" t="s">
        <v>25</v>
      </c>
      <c r="H597" s="130">
        <v>2023</v>
      </c>
    </row>
    <row r="598" spans="2:8" s="124" customFormat="1" ht="30">
      <c r="B598" s="129"/>
      <c r="C598" s="130" t="s">
        <v>219</v>
      </c>
      <c r="D598" s="214" t="s">
        <v>1799</v>
      </c>
      <c r="E598" s="130" t="s">
        <v>240</v>
      </c>
      <c r="F598" s="130">
        <v>1</v>
      </c>
      <c r="G598" s="130" t="s">
        <v>25</v>
      </c>
      <c r="H598" s="130">
        <v>2023</v>
      </c>
    </row>
    <row r="599" spans="2:8" s="124" customFormat="1" ht="30">
      <c r="B599" s="129"/>
      <c r="C599" s="130" t="s">
        <v>219</v>
      </c>
      <c r="D599" s="214" t="s">
        <v>1799</v>
      </c>
      <c r="E599" s="130" t="s">
        <v>1039</v>
      </c>
      <c r="F599" s="130">
        <v>1</v>
      </c>
      <c r="G599" s="130" t="s">
        <v>25</v>
      </c>
      <c r="H599" s="130">
        <v>2023</v>
      </c>
    </row>
    <row r="600" spans="2:8" s="124" customFormat="1" ht="30">
      <c r="B600" s="129"/>
      <c r="C600" s="130" t="s">
        <v>219</v>
      </c>
      <c r="D600" s="214" t="s">
        <v>1799</v>
      </c>
      <c r="E600" s="130" t="s">
        <v>224</v>
      </c>
      <c r="F600" s="130">
        <v>1</v>
      </c>
      <c r="G600" s="130" t="s">
        <v>25</v>
      </c>
      <c r="H600" s="130">
        <v>2023</v>
      </c>
    </row>
    <row r="601" spans="2:8" s="124" customFormat="1" ht="30">
      <c r="B601" s="129"/>
      <c r="C601" s="130" t="s">
        <v>219</v>
      </c>
      <c r="D601" s="214" t="s">
        <v>1799</v>
      </c>
      <c r="E601" s="130" t="s">
        <v>241</v>
      </c>
      <c r="F601" s="130">
        <v>1</v>
      </c>
      <c r="G601" s="130" t="s">
        <v>25</v>
      </c>
      <c r="H601" s="130">
        <v>2023</v>
      </c>
    </row>
    <row r="602" spans="2:8" s="124" customFormat="1" ht="30">
      <c r="B602" s="129"/>
      <c r="C602" s="130" t="s">
        <v>219</v>
      </c>
      <c r="D602" s="214" t="s">
        <v>1799</v>
      </c>
      <c r="E602" s="130" t="s">
        <v>244</v>
      </c>
      <c r="F602" s="130">
        <v>1</v>
      </c>
      <c r="G602" s="130" t="s">
        <v>25</v>
      </c>
      <c r="H602" s="130">
        <v>2023</v>
      </c>
    </row>
    <row r="603" spans="2:8" s="124" customFormat="1" ht="30">
      <c r="B603" s="129"/>
      <c r="C603" s="130" t="s">
        <v>219</v>
      </c>
      <c r="D603" s="214" t="s">
        <v>1799</v>
      </c>
      <c r="E603" s="130" t="s">
        <v>245</v>
      </c>
      <c r="F603" s="130">
        <v>1</v>
      </c>
      <c r="G603" s="130" t="s">
        <v>25</v>
      </c>
      <c r="H603" s="130">
        <v>2023</v>
      </c>
    </row>
    <row r="604" spans="2:8" s="124" customFormat="1" ht="30">
      <c r="B604" s="129"/>
      <c r="C604" s="130" t="s">
        <v>219</v>
      </c>
      <c r="D604" s="214" t="s">
        <v>1799</v>
      </c>
      <c r="E604" s="130" t="s">
        <v>246</v>
      </c>
      <c r="F604" s="130">
        <v>1</v>
      </c>
      <c r="G604" s="130" t="s">
        <v>25</v>
      </c>
      <c r="H604" s="130">
        <v>2023</v>
      </c>
    </row>
    <row r="605" spans="2:8" s="124" customFormat="1" ht="30">
      <c r="B605" s="129"/>
      <c r="C605" s="130" t="s">
        <v>219</v>
      </c>
      <c r="D605" s="214" t="s">
        <v>1799</v>
      </c>
      <c r="E605" s="130" t="s">
        <v>1032</v>
      </c>
      <c r="F605" s="130">
        <v>1</v>
      </c>
      <c r="G605" s="130" t="s">
        <v>25</v>
      </c>
      <c r="H605" s="130">
        <v>2023</v>
      </c>
    </row>
    <row r="606" spans="2:8" s="124" customFormat="1" ht="30">
      <c r="B606" s="129"/>
      <c r="C606" s="130" t="s">
        <v>219</v>
      </c>
      <c r="D606" s="214" t="s">
        <v>1799</v>
      </c>
      <c r="E606" s="130" t="s">
        <v>248</v>
      </c>
      <c r="F606" s="130">
        <v>1</v>
      </c>
      <c r="G606" s="130" t="s">
        <v>25</v>
      </c>
      <c r="H606" s="130">
        <v>2023</v>
      </c>
    </row>
    <row r="607" spans="2:8" s="124" customFormat="1" ht="30">
      <c r="B607" s="129"/>
      <c r="C607" s="130" t="s">
        <v>219</v>
      </c>
      <c r="D607" s="214" t="s">
        <v>1799</v>
      </c>
      <c r="E607" s="130" t="s">
        <v>230</v>
      </c>
      <c r="F607" s="130">
        <v>1</v>
      </c>
      <c r="G607" s="130" t="s">
        <v>25</v>
      </c>
      <c r="H607" s="130">
        <v>2023</v>
      </c>
    </row>
    <row r="608" spans="2:8" s="124" customFormat="1" ht="30">
      <c r="B608" s="129"/>
      <c r="C608" s="130" t="s">
        <v>219</v>
      </c>
      <c r="D608" s="214" t="s">
        <v>1799</v>
      </c>
      <c r="E608" s="130" t="s">
        <v>250</v>
      </c>
      <c r="F608" s="130">
        <v>1</v>
      </c>
      <c r="G608" s="130" t="s">
        <v>25</v>
      </c>
      <c r="H608" s="130">
        <v>2023</v>
      </c>
    </row>
    <row r="609" spans="2:8" s="124" customFormat="1" ht="30">
      <c r="B609" s="129"/>
      <c r="C609" s="130" t="s">
        <v>219</v>
      </c>
      <c r="D609" s="214" t="s">
        <v>1799</v>
      </c>
      <c r="E609" s="130" t="s">
        <v>1041</v>
      </c>
      <c r="F609" s="130">
        <v>1</v>
      </c>
      <c r="G609" s="130" t="s">
        <v>25</v>
      </c>
      <c r="H609" s="130">
        <v>2023</v>
      </c>
    </row>
    <row r="610" spans="2:8" s="124" customFormat="1" ht="30">
      <c r="B610" s="129"/>
      <c r="C610" s="130" t="s">
        <v>219</v>
      </c>
      <c r="D610" s="214" t="s">
        <v>1799</v>
      </c>
      <c r="E610" s="130" t="s">
        <v>252</v>
      </c>
      <c r="F610" s="130">
        <v>1</v>
      </c>
      <c r="G610" s="130" t="s">
        <v>25</v>
      </c>
      <c r="H610" s="130">
        <v>2023</v>
      </c>
    </row>
    <row r="611" spans="2:8" s="124" customFormat="1" ht="30">
      <c r="B611" s="129"/>
      <c r="C611" s="130" t="s">
        <v>219</v>
      </c>
      <c r="D611" s="214" t="s">
        <v>1799</v>
      </c>
      <c r="E611" s="130" t="s">
        <v>226</v>
      </c>
      <c r="F611" s="130">
        <v>1</v>
      </c>
      <c r="G611" s="130" t="s">
        <v>25</v>
      </c>
      <c r="H611" s="130">
        <v>2023</v>
      </c>
    </row>
    <row r="612" spans="2:8" s="124" customFormat="1" ht="30">
      <c r="B612" s="129"/>
      <c r="C612" s="130" t="s">
        <v>140</v>
      </c>
      <c r="D612" s="214" t="s">
        <v>1799</v>
      </c>
      <c r="E612" s="130" t="s">
        <v>253</v>
      </c>
      <c r="F612" s="130">
        <v>1</v>
      </c>
      <c r="G612" s="130" t="s">
        <v>25</v>
      </c>
      <c r="H612" s="130">
        <v>2023</v>
      </c>
    </row>
    <row r="613" spans="2:8" s="124" customFormat="1" ht="30">
      <c r="B613" s="129"/>
      <c r="C613" s="130" t="s">
        <v>140</v>
      </c>
      <c r="D613" s="214" t="s">
        <v>1799</v>
      </c>
      <c r="E613" s="130" t="s">
        <v>254</v>
      </c>
      <c r="F613" s="130">
        <v>1</v>
      </c>
      <c r="G613" s="130" t="s">
        <v>25</v>
      </c>
      <c r="H613" s="130">
        <v>2023</v>
      </c>
    </row>
    <row r="614" spans="2:8" s="124" customFormat="1" ht="30">
      <c r="B614" s="129"/>
      <c r="C614" s="130" t="s">
        <v>140</v>
      </c>
      <c r="D614" s="214" t="s">
        <v>1799</v>
      </c>
      <c r="E614" s="130" t="s">
        <v>234</v>
      </c>
      <c r="F614" s="130">
        <v>1</v>
      </c>
      <c r="G614" s="130" t="s">
        <v>25</v>
      </c>
      <c r="H614" s="130">
        <v>2023</v>
      </c>
    </row>
    <row r="615" spans="2:8" s="124" customFormat="1" ht="30">
      <c r="B615" s="129"/>
      <c r="C615" s="130" t="s">
        <v>140</v>
      </c>
      <c r="D615" s="214" t="s">
        <v>1799</v>
      </c>
      <c r="E615" s="130" t="s">
        <v>255</v>
      </c>
      <c r="F615" s="130">
        <v>1</v>
      </c>
      <c r="G615" s="130" t="s">
        <v>25</v>
      </c>
      <c r="H615" s="130">
        <v>2023</v>
      </c>
    </row>
    <row r="616" spans="2:8" s="124" customFormat="1" ht="60">
      <c r="B616" s="129"/>
      <c r="C616" s="130" t="s">
        <v>219</v>
      </c>
      <c r="D616" s="130" t="s">
        <v>1798</v>
      </c>
      <c r="E616" s="130" t="s">
        <v>1042</v>
      </c>
      <c r="F616" s="130">
        <v>1</v>
      </c>
      <c r="G616" s="130" t="s">
        <v>25</v>
      </c>
      <c r="H616" s="130">
        <v>2021</v>
      </c>
    </row>
    <row r="617" spans="2:8" s="124" customFormat="1" ht="60">
      <c r="B617" s="129"/>
      <c r="C617" s="130" t="s">
        <v>219</v>
      </c>
      <c r="D617" s="205" t="s">
        <v>1798</v>
      </c>
      <c r="E617" s="130" t="s">
        <v>1043</v>
      </c>
      <c r="F617" s="130">
        <v>1</v>
      </c>
      <c r="G617" s="130" t="s">
        <v>25</v>
      </c>
      <c r="H617" s="130">
        <v>2021</v>
      </c>
    </row>
    <row r="618" spans="2:8" s="124" customFormat="1" ht="60">
      <c r="B618" s="129"/>
      <c r="C618" s="130" t="s">
        <v>219</v>
      </c>
      <c r="D618" s="205" t="s">
        <v>1798</v>
      </c>
      <c r="E618" s="130" t="s">
        <v>1044</v>
      </c>
      <c r="F618" s="130">
        <v>1</v>
      </c>
      <c r="G618" s="130" t="s">
        <v>25</v>
      </c>
      <c r="H618" s="130">
        <v>2021</v>
      </c>
    </row>
    <row r="619" spans="2:8" s="124" customFormat="1" ht="60">
      <c r="B619" s="129"/>
      <c r="C619" s="130" t="s">
        <v>219</v>
      </c>
      <c r="D619" s="205" t="s">
        <v>1798</v>
      </c>
      <c r="E619" s="130" t="s">
        <v>1045</v>
      </c>
      <c r="F619" s="130">
        <v>1</v>
      </c>
      <c r="G619" s="130" t="s">
        <v>25</v>
      </c>
      <c r="H619" s="130">
        <v>2021</v>
      </c>
    </row>
    <row r="620" spans="2:8" s="124" customFormat="1" ht="60">
      <c r="B620" s="129"/>
      <c r="C620" s="130" t="s">
        <v>140</v>
      </c>
      <c r="D620" s="205" t="s">
        <v>1798</v>
      </c>
      <c r="E620" s="130" t="s">
        <v>233</v>
      </c>
      <c r="F620" s="130">
        <v>1</v>
      </c>
      <c r="G620" s="130" t="s">
        <v>25</v>
      </c>
      <c r="H620" s="130">
        <v>2021</v>
      </c>
    </row>
    <row r="621" spans="2:8" s="124" customFormat="1" ht="60">
      <c r="B621" s="129"/>
      <c r="C621" s="130" t="s">
        <v>140</v>
      </c>
      <c r="D621" s="205" t="s">
        <v>1798</v>
      </c>
      <c r="E621" s="130" t="s">
        <v>234</v>
      </c>
      <c r="F621" s="130">
        <v>1</v>
      </c>
      <c r="G621" s="130" t="s">
        <v>25</v>
      </c>
      <c r="H621" s="130">
        <v>2021</v>
      </c>
    </row>
    <row r="622" spans="2:8" s="124" customFormat="1" ht="60">
      <c r="B622" s="129"/>
      <c r="C622" s="130" t="s">
        <v>219</v>
      </c>
      <c r="D622" s="205" t="s">
        <v>1798</v>
      </c>
      <c r="E622" s="130" t="s">
        <v>224</v>
      </c>
      <c r="F622" s="130">
        <v>1</v>
      </c>
      <c r="G622" s="130" t="s">
        <v>25</v>
      </c>
      <c r="H622" s="130">
        <v>2022</v>
      </c>
    </row>
    <row r="623" spans="2:8" s="124" customFormat="1" ht="60">
      <c r="B623" s="129"/>
      <c r="C623" s="130" t="s">
        <v>219</v>
      </c>
      <c r="D623" s="205" t="s">
        <v>1798</v>
      </c>
      <c r="E623" s="130" t="s">
        <v>1046</v>
      </c>
      <c r="F623" s="130">
        <v>1</v>
      </c>
      <c r="G623" s="130" t="s">
        <v>25</v>
      </c>
      <c r="H623" s="130">
        <v>2022</v>
      </c>
    </row>
    <row r="624" spans="2:8" ht="60">
      <c r="B624" s="129"/>
      <c r="C624" s="130" t="s">
        <v>219</v>
      </c>
      <c r="D624" s="205" t="s">
        <v>1798</v>
      </c>
      <c r="E624" s="130" t="s">
        <v>230</v>
      </c>
      <c r="F624" s="130">
        <v>1</v>
      </c>
      <c r="G624" s="130" t="s">
        <v>25</v>
      </c>
      <c r="H624" s="130">
        <v>2022</v>
      </c>
    </row>
    <row r="625" spans="2:8" ht="60">
      <c r="B625" s="129"/>
      <c r="C625" s="130" t="s">
        <v>219</v>
      </c>
      <c r="D625" s="205" t="s">
        <v>1798</v>
      </c>
      <c r="E625" s="130" t="s">
        <v>225</v>
      </c>
      <c r="F625" s="130">
        <v>1</v>
      </c>
      <c r="G625" s="130" t="s">
        <v>25</v>
      </c>
      <c r="H625" s="130">
        <v>2022</v>
      </c>
    </row>
    <row r="626" spans="2:8" ht="60">
      <c r="B626" s="129"/>
      <c r="C626" s="130" t="s">
        <v>219</v>
      </c>
      <c r="D626" s="205" t="s">
        <v>1798</v>
      </c>
      <c r="E626" s="130" t="s">
        <v>1047</v>
      </c>
      <c r="F626" s="130">
        <v>1</v>
      </c>
      <c r="G626" s="130" t="s">
        <v>25</v>
      </c>
      <c r="H626" s="130">
        <v>2022</v>
      </c>
    </row>
    <row r="627" spans="2:8" ht="60">
      <c r="B627" s="129"/>
      <c r="C627" s="130" t="s">
        <v>140</v>
      </c>
      <c r="D627" s="205" t="s">
        <v>1798</v>
      </c>
      <c r="E627" s="130" t="s">
        <v>1048</v>
      </c>
      <c r="F627" s="130">
        <v>1</v>
      </c>
      <c r="G627" s="130" t="s">
        <v>25</v>
      </c>
      <c r="H627" s="130">
        <v>2022</v>
      </c>
    </row>
    <row r="628" spans="2:8" ht="60">
      <c r="B628" s="129"/>
      <c r="C628" s="130" t="s">
        <v>219</v>
      </c>
      <c r="D628" s="205" t="s">
        <v>1798</v>
      </c>
      <c r="E628" s="130" t="s">
        <v>223</v>
      </c>
      <c r="F628" s="130">
        <v>1</v>
      </c>
      <c r="G628" s="130" t="s">
        <v>25</v>
      </c>
      <c r="H628" s="130">
        <v>2023</v>
      </c>
    </row>
    <row r="629" spans="2:8" ht="60">
      <c r="B629" s="129"/>
      <c r="C629" s="130" t="s">
        <v>219</v>
      </c>
      <c r="D629" s="205" t="s">
        <v>1798</v>
      </c>
      <c r="E629" s="130" t="s">
        <v>225</v>
      </c>
      <c r="F629" s="130">
        <v>1</v>
      </c>
      <c r="G629" s="130" t="s">
        <v>25</v>
      </c>
      <c r="H629" s="130">
        <v>2023</v>
      </c>
    </row>
    <row r="630" spans="2:8" ht="60">
      <c r="B630" s="129"/>
      <c r="C630" s="130" t="s">
        <v>219</v>
      </c>
      <c r="D630" s="205" t="s">
        <v>1798</v>
      </c>
      <c r="E630" s="130" t="s">
        <v>231</v>
      </c>
      <c r="F630" s="130">
        <v>1</v>
      </c>
      <c r="G630" s="130" t="s">
        <v>25</v>
      </c>
      <c r="H630" s="130">
        <v>2023</v>
      </c>
    </row>
    <row r="631" spans="2:8" ht="60">
      <c r="B631" s="129"/>
      <c r="C631" s="130" t="s">
        <v>219</v>
      </c>
      <c r="D631" s="205" t="s">
        <v>1798</v>
      </c>
      <c r="E631" s="130" t="s">
        <v>222</v>
      </c>
      <c r="F631" s="130">
        <v>1</v>
      </c>
      <c r="G631" s="130" t="s">
        <v>25</v>
      </c>
      <c r="H631" s="130">
        <v>2023</v>
      </c>
    </row>
    <row r="632" spans="2:8" ht="60">
      <c r="B632" s="129"/>
      <c r="C632" s="130" t="s">
        <v>140</v>
      </c>
      <c r="D632" s="205" t="s">
        <v>1798</v>
      </c>
      <c r="E632" s="130" t="s">
        <v>253</v>
      </c>
      <c r="F632" s="130">
        <v>1</v>
      </c>
      <c r="G632" s="130" t="s">
        <v>25</v>
      </c>
      <c r="H632" s="130">
        <v>2023</v>
      </c>
    </row>
    <row r="633" spans="2:8" ht="60">
      <c r="B633" s="129"/>
      <c r="C633" s="130" t="s">
        <v>140</v>
      </c>
      <c r="D633" s="205" t="s">
        <v>1798</v>
      </c>
      <c r="E633" s="130" t="s">
        <v>233</v>
      </c>
      <c r="F633" s="130">
        <v>1</v>
      </c>
      <c r="G633" s="130" t="s">
        <v>25</v>
      </c>
      <c r="H633" s="130">
        <v>2023</v>
      </c>
    </row>
    <row r="634" spans="2:8">
      <c r="B634" s="327" t="s">
        <v>144</v>
      </c>
      <c r="C634" s="328"/>
      <c r="D634" s="328"/>
      <c r="E634" s="328"/>
      <c r="F634" s="328"/>
      <c r="G634" s="328"/>
      <c r="H634" s="329"/>
    </row>
    <row r="635" spans="2:8" ht="60">
      <c r="B635" s="129"/>
      <c r="C635" s="129" t="s">
        <v>476</v>
      </c>
      <c r="D635" s="205" t="s">
        <v>1798</v>
      </c>
      <c r="E635" s="129" t="s">
        <v>658</v>
      </c>
      <c r="F635" s="129">
        <v>1</v>
      </c>
      <c r="G635" s="129" t="s">
        <v>25</v>
      </c>
      <c r="H635" s="130">
        <v>2022</v>
      </c>
    </row>
    <row r="636" spans="2:8" ht="60">
      <c r="B636" s="129"/>
      <c r="C636" s="129" t="s">
        <v>476</v>
      </c>
      <c r="D636" s="205" t="s">
        <v>1798</v>
      </c>
      <c r="E636" s="129" t="s">
        <v>659</v>
      </c>
      <c r="F636" s="129">
        <v>2</v>
      </c>
      <c r="G636" s="129" t="s">
        <v>25</v>
      </c>
      <c r="H636" s="130">
        <v>2022</v>
      </c>
    </row>
    <row r="637" spans="2:8" ht="60">
      <c r="B637" s="129"/>
      <c r="C637" s="129" t="s">
        <v>476</v>
      </c>
      <c r="D637" s="205" t="s">
        <v>1798</v>
      </c>
      <c r="E637" s="129" t="s">
        <v>660</v>
      </c>
      <c r="F637" s="129">
        <v>1</v>
      </c>
      <c r="G637" s="129" t="s">
        <v>25</v>
      </c>
      <c r="H637" s="130">
        <v>2022</v>
      </c>
    </row>
    <row r="638" spans="2:8" ht="60">
      <c r="B638" s="129"/>
      <c r="C638" s="129" t="s">
        <v>476</v>
      </c>
      <c r="D638" s="205" t="s">
        <v>1798</v>
      </c>
      <c r="E638" s="129" t="s">
        <v>661</v>
      </c>
      <c r="F638" s="129">
        <v>1</v>
      </c>
      <c r="G638" s="129" t="s">
        <v>25</v>
      </c>
      <c r="H638" s="130">
        <v>2022</v>
      </c>
    </row>
    <row r="639" spans="2:8" ht="60">
      <c r="B639" s="129"/>
      <c r="C639" s="129" t="s">
        <v>476</v>
      </c>
      <c r="D639" s="205" t="s">
        <v>1798</v>
      </c>
      <c r="E639" s="129" t="s">
        <v>662</v>
      </c>
      <c r="F639" s="129">
        <v>1</v>
      </c>
      <c r="G639" s="129" t="s">
        <v>25</v>
      </c>
      <c r="H639" s="130">
        <v>2022</v>
      </c>
    </row>
    <row r="640" spans="2:8" ht="60">
      <c r="B640" s="129"/>
      <c r="C640" s="129" t="s">
        <v>476</v>
      </c>
      <c r="D640" s="205" t="s">
        <v>1798</v>
      </c>
      <c r="E640" s="129" t="s">
        <v>575</v>
      </c>
      <c r="F640" s="129">
        <v>1</v>
      </c>
      <c r="G640" s="129" t="s">
        <v>25</v>
      </c>
      <c r="H640" s="130">
        <v>2023</v>
      </c>
    </row>
    <row r="641" spans="2:8" ht="60">
      <c r="B641" s="129"/>
      <c r="C641" s="129" t="s">
        <v>476</v>
      </c>
      <c r="D641" s="205" t="s">
        <v>1798</v>
      </c>
      <c r="E641" s="129" t="s">
        <v>571</v>
      </c>
      <c r="F641" s="129">
        <v>1</v>
      </c>
      <c r="G641" s="129" t="s">
        <v>25</v>
      </c>
      <c r="H641" s="130">
        <v>2023</v>
      </c>
    </row>
    <row r="642" spans="2:8" ht="60">
      <c r="B642" s="129"/>
      <c r="C642" s="129" t="s">
        <v>476</v>
      </c>
      <c r="D642" s="205" t="s">
        <v>1798</v>
      </c>
      <c r="E642" s="129" t="s">
        <v>479</v>
      </c>
      <c r="F642" s="129">
        <v>3</v>
      </c>
      <c r="G642" s="129" t="s">
        <v>25</v>
      </c>
      <c r="H642" s="130">
        <v>2023</v>
      </c>
    </row>
    <row r="643" spans="2:8" ht="60">
      <c r="B643" s="129"/>
      <c r="C643" s="129" t="s">
        <v>476</v>
      </c>
      <c r="D643" s="205" t="s">
        <v>1798</v>
      </c>
      <c r="E643" s="129" t="s">
        <v>572</v>
      </c>
      <c r="F643" s="129">
        <v>2</v>
      </c>
      <c r="G643" s="129" t="s">
        <v>25</v>
      </c>
      <c r="H643" s="130">
        <v>2023</v>
      </c>
    </row>
    <row r="644" spans="2:8" ht="60">
      <c r="B644" s="129"/>
      <c r="C644" s="129" t="s">
        <v>476</v>
      </c>
      <c r="D644" s="205" t="s">
        <v>1798</v>
      </c>
      <c r="E644" s="129" t="s">
        <v>573</v>
      </c>
      <c r="F644" s="129">
        <v>2</v>
      </c>
      <c r="G644" s="129" t="s">
        <v>25</v>
      </c>
      <c r="H644" s="130">
        <v>2023</v>
      </c>
    </row>
    <row r="645" spans="2:8" ht="60">
      <c r="B645" s="129"/>
      <c r="C645" s="129" t="s">
        <v>476</v>
      </c>
      <c r="D645" s="205" t="s">
        <v>1798</v>
      </c>
      <c r="E645" s="129" t="s">
        <v>574</v>
      </c>
      <c r="F645" s="129">
        <v>1</v>
      </c>
      <c r="G645" s="129" t="s">
        <v>25</v>
      </c>
      <c r="H645" s="130">
        <v>2023</v>
      </c>
    </row>
    <row r="646" spans="2:8" ht="60">
      <c r="B646" s="129"/>
      <c r="C646" s="129" t="s">
        <v>476</v>
      </c>
      <c r="D646" s="205" t="s">
        <v>1798</v>
      </c>
      <c r="E646" s="129" t="s">
        <v>575</v>
      </c>
      <c r="F646" s="129">
        <v>1</v>
      </c>
      <c r="G646" s="129" t="s">
        <v>25</v>
      </c>
      <c r="H646" s="130">
        <v>2023</v>
      </c>
    </row>
    <row r="647" spans="2:8" ht="60">
      <c r="B647" s="129"/>
      <c r="C647" s="129" t="s">
        <v>476</v>
      </c>
      <c r="D647" s="205" t="s">
        <v>1798</v>
      </c>
      <c r="E647" s="129" t="s">
        <v>576</v>
      </c>
      <c r="F647" s="129">
        <v>1</v>
      </c>
      <c r="G647" s="129" t="s">
        <v>25</v>
      </c>
      <c r="H647" s="130">
        <v>2023</v>
      </c>
    </row>
    <row r="648" spans="2:8" ht="60">
      <c r="B648" s="129"/>
      <c r="C648" s="129" t="s">
        <v>476</v>
      </c>
      <c r="D648" s="205" t="s">
        <v>1798</v>
      </c>
      <c r="E648" s="129" t="s">
        <v>577</v>
      </c>
      <c r="F648" s="129">
        <v>1</v>
      </c>
      <c r="G648" s="129" t="s">
        <v>25</v>
      </c>
      <c r="H648" s="130">
        <v>2023</v>
      </c>
    </row>
    <row r="649" spans="2:8" ht="60">
      <c r="B649" s="129"/>
      <c r="C649" s="129" t="s">
        <v>476</v>
      </c>
      <c r="D649" s="205" t="s">
        <v>1798</v>
      </c>
      <c r="E649" s="129" t="s">
        <v>578</v>
      </c>
      <c r="F649" s="129">
        <v>1</v>
      </c>
      <c r="G649" s="129" t="s">
        <v>25</v>
      </c>
      <c r="H649" s="130">
        <v>2023</v>
      </c>
    </row>
    <row r="650" spans="2:8" ht="60">
      <c r="B650" s="129"/>
      <c r="C650" s="129" t="s">
        <v>476</v>
      </c>
      <c r="D650" s="205" t="s">
        <v>1798</v>
      </c>
      <c r="E650" s="129" t="s">
        <v>580</v>
      </c>
      <c r="F650" s="129">
        <v>1</v>
      </c>
      <c r="G650" s="129" t="s">
        <v>25</v>
      </c>
      <c r="H650" s="130">
        <v>2023</v>
      </c>
    </row>
    <row r="651" spans="2:8" ht="60">
      <c r="B651" s="129"/>
      <c r="C651" s="129" t="s">
        <v>476</v>
      </c>
      <c r="D651" s="205" t="s">
        <v>1798</v>
      </c>
      <c r="E651" s="129" t="s">
        <v>579</v>
      </c>
      <c r="F651" s="129">
        <v>8</v>
      </c>
      <c r="G651" s="129" t="s">
        <v>25</v>
      </c>
      <c r="H651" s="130">
        <v>2023</v>
      </c>
    </row>
    <row r="652" spans="2:8" ht="90">
      <c r="B652" s="129"/>
      <c r="C652" s="129" t="s">
        <v>476</v>
      </c>
      <c r="D652" s="219" t="s">
        <v>1803</v>
      </c>
      <c r="E652" s="130" t="s">
        <v>663</v>
      </c>
      <c r="F652" s="129">
        <v>224.15</v>
      </c>
      <c r="G652" s="129" t="s">
        <v>22</v>
      </c>
      <c r="H652" s="129"/>
    </row>
    <row r="653" spans="2:8" ht="135">
      <c r="B653" s="129"/>
      <c r="C653" s="129" t="s">
        <v>664</v>
      </c>
      <c r="D653" s="219" t="s">
        <v>1803</v>
      </c>
      <c r="E653" s="130" t="s">
        <v>665</v>
      </c>
      <c r="F653" s="129">
        <v>365.3</v>
      </c>
      <c r="G653" s="129" t="s">
        <v>22</v>
      </c>
      <c r="H653" s="129"/>
    </row>
    <row r="654" spans="2:8" ht="30">
      <c r="B654" s="129"/>
      <c r="C654" s="130" t="s">
        <v>465</v>
      </c>
      <c r="D654" s="219" t="s">
        <v>1803</v>
      </c>
      <c r="E654" s="130" t="s">
        <v>666</v>
      </c>
      <c r="F654" s="130">
        <v>54.9</v>
      </c>
      <c r="G654" s="130" t="s">
        <v>22</v>
      </c>
      <c r="H654" s="130"/>
    </row>
    <row r="655" spans="2:8" ht="30">
      <c r="B655" s="129"/>
      <c r="C655" s="129" t="s">
        <v>476</v>
      </c>
      <c r="D655" s="214" t="s">
        <v>1799</v>
      </c>
      <c r="E655" s="123" t="s">
        <v>637</v>
      </c>
      <c r="F655" s="129">
        <v>1</v>
      </c>
      <c r="G655" s="129" t="s">
        <v>23</v>
      </c>
      <c r="H655" s="129">
        <v>2023</v>
      </c>
    </row>
    <row r="656" spans="2:8" ht="30">
      <c r="B656" s="129"/>
      <c r="C656" s="129" t="s">
        <v>476</v>
      </c>
      <c r="D656" s="214" t="s">
        <v>1799</v>
      </c>
      <c r="E656" s="123" t="s">
        <v>638</v>
      </c>
      <c r="F656" s="129">
        <v>1</v>
      </c>
      <c r="G656" s="129" t="s">
        <v>23</v>
      </c>
      <c r="H656" s="129">
        <v>2023</v>
      </c>
    </row>
    <row r="657" spans="2:8" ht="30">
      <c r="B657" s="129"/>
      <c r="C657" s="129" t="s">
        <v>476</v>
      </c>
      <c r="D657" s="214" t="s">
        <v>1799</v>
      </c>
      <c r="E657" s="123" t="s">
        <v>639</v>
      </c>
      <c r="F657" s="129">
        <v>1</v>
      </c>
      <c r="G657" s="129" t="s">
        <v>23</v>
      </c>
      <c r="H657" s="129">
        <v>2023</v>
      </c>
    </row>
    <row r="658" spans="2:8" ht="30">
      <c r="B658" s="129"/>
      <c r="C658" s="129" t="s">
        <v>476</v>
      </c>
      <c r="D658" s="214" t="s">
        <v>1799</v>
      </c>
      <c r="E658" s="123" t="s">
        <v>640</v>
      </c>
      <c r="F658" s="129">
        <v>1</v>
      </c>
      <c r="G658" s="129" t="s">
        <v>23</v>
      </c>
      <c r="H658" s="129">
        <v>2023</v>
      </c>
    </row>
    <row r="659" spans="2:8" ht="30">
      <c r="B659" s="129"/>
      <c r="C659" s="129" t="s">
        <v>476</v>
      </c>
      <c r="D659" s="214" t="s">
        <v>1799</v>
      </c>
      <c r="E659" s="123" t="s">
        <v>641</v>
      </c>
      <c r="F659" s="129">
        <v>1</v>
      </c>
      <c r="G659" s="129" t="s">
        <v>23</v>
      </c>
      <c r="H659" s="129">
        <v>2023</v>
      </c>
    </row>
    <row r="660" spans="2:8" ht="30">
      <c r="B660" s="129"/>
      <c r="C660" s="129" t="s">
        <v>476</v>
      </c>
      <c r="D660" s="214" t="s">
        <v>1799</v>
      </c>
      <c r="E660" s="123" t="s">
        <v>642</v>
      </c>
      <c r="F660" s="129">
        <v>1</v>
      </c>
      <c r="G660" s="129" t="s">
        <v>23</v>
      </c>
      <c r="H660" s="129">
        <v>2023</v>
      </c>
    </row>
    <row r="661" spans="2:8" ht="30">
      <c r="B661" s="129"/>
      <c r="C661" s="129" t="s">
        <v>476</v>
      </c>
      <c r="D661" s="214" t="s">
        <v>1799</v>
      </c>
      <c r="E661" s="123" t="s">
        <v>643</v>
      </c>
      <c r="F661" s="129">
        <v>1</v>
      </c>
      <c r="G661" s="129" t="s">
        <v>23</v>
      </c>
      <c r="H661" s="129">
        <v>2023</v>
      </c>
    </row>
    <row r="662" spans="2:8" ht="30">
      <c r="B662" s="129"/>
      <c r="C662" s="129" t="s">
        <v>476</v>
      </c>
      <c r="D662" s="214" t="s">
        <v>1799</v>
      </c>
      <c r="E662" s="123" t="s">
        <v>644</v>
      </c>
      <c r="F662" s="129">
        <v>1</v>
      </c>
      <c r="G662" s="129" t="s">
        <v>23</v>
      </c>
      <c r="H662" s="129">
        <v>2023</v>
      </c>
    </row>
    <row r="663" spans="2:8" ht="30">
      <c r="B663" s="129"/>
      <c r="C663" s="129" t="s">
        <v>476</v>
      </c>
      <c r="D663" s="214" t="s">
        <v>1799</v>
      </c>
      <c r="E663" s="123" t="s">
        <v>645</v>
      </c>
      <c r="F663" s="129">
        <v>1</v>
      </c>
      <c r="G663" s="129" t="s">
        <v>23</v>
      </c>
      <c r="H663" s="129">
        <v>2023</v>
      </c>
    </row>
    <row r="664" spans="2:8" ht="30">
      <c r="B664" s="129"/>
      <c r="C664" s="129" t="s">
        <v>476</v>
      </c>
      <c r="D664" s="214" t="s">
        <v>1799</v>
      </c>
      <c r="E664" s="123" t="s">
        <v>646</v>
      </c>
      <c r="F664" s="129">
        <v>1</v>
      </c>
      <c r="G664" s="129" t="s">
        <v>23</v>
      </c>
      <c r="H664" s="129">
        <v>2023</v>
      </c>
    </row>
    <row r="665" spans="2:8" ht="30">
      <c r="B665" s="129"/>
      <c r="C665" s="129" t="s">
        <v>476</v>
      </c>
      <c r="D665" s="214" t="s">
        <v>1799</v>
      </c>
      <c r="E665" s="123" t="s">
        <v>647</v>
      </c>
      <c r="F665" s="129">
        <v>1</v>
      </c>
      <c r="G665" s="129" t="s">
        <v>23</v>
      </c>
      <c r="H665" s="129">
        <v>2023</v>
      </c>
    </row>
    <row r="666" spans="2:8" ht="30">
      <c r="B666" s="129"/>
      <c r="C666" s="129" t="s">
        <v>476</v>
      </c>
      <c r="D666" s="214" t="s">
        <v>1799</v>
      </c>
      <c r="E666" s="123" t="s">
        <v>648</v>
      </c>
      <c r="F666" s="129">
        <v>1</v>
      </c>
      <c r="G666" s="129" t="s">
        <v>23</v>
      </c>
      <c r="H666" s="129">
        <v>2023</v>
      </c>
    </row>
    <row r="667" spans="2:8" ht="30">
      <c r="B667" s="129"/>
      <c r="C667" s="129" t="s">
        <v>476</v>
      </c>
      <c r="D667" s="214" t="s">
        <v>1799</v>
      </c>
      <c r="E667" s="123" t="s">
        <v>649</v>
      </c>
      <c r="F667" s="129">
        <v>1</v>
      </c>
      <c r="G667" s="129" t="s">
        <v>23</v>
      </c>
      <c r="H667" s="129">
        <v>2023</v>
      </c>
    </row>
    <row r="668" spans="2:8" ht="30">
      <c r="B668" s="129"/>
      <c r="C668" s="129" t="s">
        <v>476</v>
      </c>
      <c r="D668" s="214" t="s">
        <v>1799</v>
      </c>
      <c r="E668" s="123" t="s">
        <v>650</v>
      </c>
      <c r="F668" s="129">
        <v>1</v>
      </c>
      <c r="G668" s="129" t="s">
        <v>23</v>
      </c>
      <c r="H668" s="129">
        <v>2023</v>
      </c>
    </row>
    <row r="669" spans="2:8" ht="30">
      <c r="B669" s="129"/>
      <c r="C669" s="129" t="s">
        <v>465</v>
      </c>
      <c r="D669" s="214" t="s">
        <v>1799</v>
      </c>
      <c r="E669" s="123" t="s">
        <v>651</v>
      </c>
      <c r="F669" s="129">
        <v>1</v>
      </c>
      <c r="G669" s="129" t="s">
        <v>23</v>
      </c>
      <c r="H669" s="129">
        <v>2023</v>
      </c>
    </row>
    <row r="670" spans="2:8" ht="30">
      <c r="B670" s="129"/>
      <c r="C670" s="129" t="s">
        <v>465</v>
      </c>
      <c r="D670" s="214" t="s">
        <v>1799</v>
      </c>
      <c r="E670" s="123" t="s">
        <v>652</v>
      </c>
      <c r="F670" s="129">
        <v>1</v>
      </c>
      <c r="G670" s="129" t="s">
        <v>23</v>
      </c>
      <c r="H670" s="129">
        <v>2023</v>
      </c>
    </row>
    <row r="671" spans="2:8" ht="30">
      <c r="B671" s="129"/>
      <c r="C671" s="129" t="s">
        <v>465</v>
      </c>
      <c r="D671" s="214" t="s">
        <v>1799</v>
      </c>
      <c r="E671" s="123" t="s">
        <v>653</v>
      </c>
      <c r="F671" s="129">
        <v>1</v>
      </c>
      <c r="G671" s="129" t="s">
        <v>23</v>
      </c>
      <c r="H671" s="129">
        <v>2023</v>
      </c>
    </row>
    <row r="672" spans="2:8" ht="30">
      <c r="B672" s="129"/>
      <c r="C672" s="129" t="s">
        <v>465</v>
      </c>
      <c r="D672" s="214" t="s">
        <v>1799</v>
      </c>
      <c r="E672" s="123" t="s">
        <v>654</v>
      </c>
      <c r="F672" s="129">
        <v>1</v>
      </c>
      <c r="G672" s="129" t="s">
        <v>23</v>
      </c>
      <c r="H672" s="129">
        <v>2023</v>
      </c>
    </row>
    <row r="673" spans="2:8" ht="30">
      <c r="B673" s="129"/>
      <c r="C673" s="129" t="s">
        <v>465</v>
      </c>
      <c r="D673" s="214" t="s">
        <v>1799</v>
      </c>
      <c r="E673" s="123" t="s">
        <v>655</v>
      </c>
      <c r="F673" s="129">
        <v>1</v>
      </c>
      <c r="G673" s="129" t="s">
        <v>23</v>
      </c>
      <c r="H673" s="129">
        <v>2023</v>
      </c>
    </row>
    <row r="674" spans="2:8" ht="30">
      <c r="B674" s="129"/>
      <c r="C674" s="129" t="s">
        <v>465</v>
      </c>
      <c r="D674" s="214" t="s">
        <v>1799</v>
      </c>
      <c r="E674" s="123" t="s">
        <v>656</v>
      </c>
      <c r="F674" s="129">
        <v>1</v>
      </c>
      <c r="G674" s="129" t="s">
        <v>23</v>
      </c>
      <c r="H674" s="129">
        <v>2023</v>
      </c>
    </row>
    <row r="675" spans="2:8" ht="30">
      <c r="B675" s="129"/>
      <c r="C675" s="129" t="s">
        <v>476</v>
      </c>
      <c r="D675" s="214" t="s">
        <v>1799</v>
      </c>
      <c r="E675" s="123" t="s">
        <v>637</v>
      </c>
      <c r="F675" s="129">
        <v>1</v>
      </c>
      <c r="G675" s="129" t="s">
        <v>23</v>
      </c>
      <c r="H675" s="129" t="s">
        <v>657</v>
      </c>
    </row>
    <row r="676" spans="2:8" ht="30">
      <c r="B676" s="129"/>
      <c r="C676" s="129" t="s">
        <v>476</v>
      </c>
      <c r="D676" s="214" t="s">
        <v>1799</v>
      </c>
      <c r="E676" s="123" t="s">
        <v>638</v>
      </c>
      <c r="F676" s="129">
        <v>1</v>
      </c>
      <c r="G676" s="129" t="s">
        <v>23</v>
      </c>
      <c r="H676" s="129" t="s">
        <v>657</v>
      </c>
    </row>
    <row r="677" spans="2:8" ht="30">
      <c r="B677" s="129"/>
      <c r="C677" s="129" t="s">
        <v>476</v>
      </c>
      <c r="D677" s="214" t="s">
        <v>1799</v>
      </c>
      <c r="E677" s="123" t="s">
        <v>639</v>
      </c>
      <c r="F677" s="129">
        <v>1</v>
      </c>
      <c r="G677" s="129" t="s">
        <v>23</v>
      </c>
      <c r="H677" s="129" t="s">
        <v>657</v>
      </c>
    </row>
    <row r="678" spans="2:8" ht="30">
      <c r="B678" s="129"/>
      <c r="C678" s="129" t="s">
        <v>476</v>
      </c>
      <c r="D678" s="214" t="s">
        <v>1799</v>
      </c>
      <c r="E678" s="123" t="s">
        <v>640</v>
      </c>
      <c r="F678" s="129">
        <v>1</v>
      </c>
      <c r="G678" s="129" t="s">
        <v>23</v>
      </c>
      <c r="H678" s="129" t="s">
        <v>657</v>
      </c>
    </row>
    <row r="679" spans="2:8" ht="30">
      <c r="B679" s="129"/>
      <c r="C679" s="129" t="s">
        <v>476</v>
      </c>
      <c r="D679" s="214" t="s">
        <v>1799</v>
      </c>
      <c r="E679" s="123" t="s">
        <v>641</v>
      </c>
      <c r="F679" s="129">
        <v>1</v>
      </c>
      <c r="G679" s="129" t="s">
        <v>23</v>
      </c>
      <c r="H679" s="129" t="s">
        <v>657</v>
      </c>
    </row>
    <row r="680" spans="2:8" ht="30">
      <c r="B680" s="129"/>
      <c r="C680" s="129" t="s">
        <v>476</v>
      </c>
      <c r="D680" s="214" t="s">
        <v>1799</v>
      </c>
      <c r="E680" s="123" t="s">
        <v>642</v>
      </c>
      <c r="F680" s="129">
        <v>1</v>
      </c>
      <c r="G680" s="129" t="s">
        <v>23</v>
      </c>
      <c r="H680" s="129" t="s">
        <v>657</v>
      </c>
    </row>
    <row r="681" spans="2:8" ht="30">
      <c r="B681" s="129"/>
      <c r="C681" s="129" t="s">
        <v>476</v>
      </c>
      <c r="D681" s="214" t="s">
        <v>1799</v>
      </c>
      <c r="E681" s="123" t="s">
        <v>643</v>
      </c>
      <c r="F681" s="129">
        <v>1</v>
      </c>
      <c r="G681" s="129" t="s">
        <v>23</v>
      </c>
      <c r="H681" s="129" t="s">
        <v>657</v>
      </c>
    </row>
    <row r="682" spans="2:8" ht="30">
      <c r="B682" s="129"/>
      <c r="C682" s="129" t="s">
        <v>476</v>
      </c>
      <c r="D682" s="214" t="s">
        <v>1799</v>
      </c>
      <c r="E682" s="123" t="s">
        <v>644</v>
      </c>
      <c r="F682" s="129">
        <v>1</v>
      </c>
      <c r="G682" s="129" t="s">
        <v>23</v>
      </c>
      <c r="H682" s="129" t="s">
        <v>657</v>
      </c>
    </row>
    <row r="683" spans="2:8" ht="30">
      <c r="B683" s="129"/>
      <c r="C683" s="129" t="s">
        <v>476</v>
      </c>
      <c r="D683" s="214" t="s">
        <v>1799</v>
      </c>
      <c r="E683" s="123" t="s">
        <v>645</v>
      </c>
      <c r="F683" s="129">
        <v>1</v>
      </c>
      <c r="G683" s="129" t="s">
        <v>23</v>
      </c>
      <c r="H683" s="129" t="s">
        <v>657</v>
      </c>
    </row>
    <row r="684" spans="2:8" ht="30">
      <c r="B684" s="129"/>
      <c r="C684" s="129" t="s">
        <v>476</v>
      </c>
      <c r="D684" s="214" t="s">
        <v>1799</v>
      </c>
      <c r="E684" s="123" t="s">
        <v>650</v>
      </c>
      <c r="F684" s="129">
        <v>1</v>
      </c>
      <c r="G684" s="129" t="s">
        <v>23</v>
      </c>
      <c r="H684" s="129" t="s">
        <v>657</v>
      </c>
    </row>
    <row r="685" spans="2:8" ht="30">
      <c r="B685" s="129"/>
      <c r="C685" s="129" t="s">
        <v>465</v>
      </c>
      <c r="D685" s="214" t="s">
        <v>1799</v>
      </c>
      <c r="E685" s="123" t="s">
        <v>651</v>
      </c>
      <c r="F685" s="129">
        <v>1</v>
      </c>
      <c r="G685" s="129" t="s">
        <v>23</v>
      </c>
      <c r="H685" s="129" t="s">
        <v>657</v>
      </c>
    </row>
    <row r="686" spans="2:8" ht="30">
      <c r="B686" s="129"/>
      <c r="C686" s="129" t="s">
        <v>465</v>
      </c>
      <c r="D686" s="214" t="s">
        <v>1799</v>
      </c>
      <c r="E686" s="123" t="s">
        <v>652</v>
      </c>
      <c r="F686" s="129">
        <v>1</v>
      </c>
      <c r="G686" s="129" t="s">
        <v>23</v>
      </c>
      <c r="H686" s="129" t="s">
        <v>657</v>
      </c>
    </row>
    <row r="687" spans="2:8" ht="30">
      <c r="B687" s="129"/>
      <c r="C687" s="129" t="s">
        <v>465</v>
      </c>
      <c r="D687" s="214" t="s">
        <v>1799</v>
      </c>
      <c r="E687" s="123" t="s">
        <v>653</v>
      </c>
      <c r="F687" s="129">
        <v>1</v>
      </c>
      <c r="G687" s="129" t="s">
        <v>23</v>
      </c>
      <c r="H687" s="129" t="s">
        <v>657</v>
      </c>
    </row>
    <row r="688" spans="2:8" ht="30">
      <c r="B688" s="129"/>
      <c r="C688" s="129" t="s">
        <v>465</v>
      </c>
      <c r="D688" s="214" t="s">
        <v>1799</v>
      </c>
      <c r="E688" s="123" t="s">
        <v>654</v>
      </c>
      <c r="F688" s="129">
        <v>1</v>
      </c>
      <c r="G688" s="129" t="s">
        <v>23</v>
      </c>
      <c r="H688" s="129" t="s">
        <v>657</v>
      </c>
    </row>
    <row r="689" spans="2:8" ht="30">
      <c r="B689" s="129"/>
      <c r="C689" s="129" t="s">
        <v>465</v>
      </c>
      <c r="D689" s="214" t="s">
        <v>1799</v>
      </c>
      <c r="E689" s="123" t="s">
        <v>655</v>
      </c>
      <c r="F689" s="129">
        <v>1</v>
      </c>
      <c r="G689" s="129" t="s">
        <v>23</v>
      </c>
      <c r="H689" s="129" t="s">
        <v>657</v>
      </c>
    </row>
    <row r="690" spans="2:8" ht="30">
      <c r="B690" s="129"/>
      <c r="C690" s="129" t="s">
        <v>465</v>
      </c>
      <c r="D690" s="214" t="s">
        <v>1799</v>
      </c>
      <c r="E690" s="123" t="s">
        <v>656</v>
      </c>
      <c r="F690" s="129">
        <v>1</v>
      </c>
      <c r="G690" s="129" t="s">
        <v>23</v>
      </c>
      <c r="H690" s="129" t="s">
        <v>657</v>
      </c>
    </row>
    <row r="691" spans="2:8" ht="94.5" customHeight="1">
      <c r="B691" s="51"/>
      <c r="C691" s="221" t="s">
        <v>465</v>
      </c>
      <c r="D691" s="219" t="s">
        <v>1800</v>
      </c>
      <c r="E691" s="223" t="s">
        <v>1796</v>
      </c>
      <c r="F691" s="221">
        <v>27.9</v>
      </c>
      <c r="G691" s="221" t="s">
        <v>22</v>
      </c>
      <c r="H691" s="221">
        <v>2022</v>
      </c>
    </row>
    <row r="692" spans="2:8" ht="187.5" customHeight="1">
      <c r="B692" s="51"/>
      <c r="C692" s="123" t="s">
        <v>476</v>
      </c>
      <c r="D692" s="219" t="s">
        <v>1800</v>
      </c>
      <c r="E692" s="224" t="s">
        <v>1797</v>
      </c>
      <c r="F692" s="123">
        <v>65.28</v>
      </c>
      <c r="G692" s="123" t="s">
        <v>22</v>
      </c>
      <c r="H692" s="123">
        <v>2023</v>
      </c>
    </row>
  </sheetData>
  <mergeCells count="55">
    <mergeCell ref="B3:H3"/>
    <mergeCell ref="B424:H424"/>
    <mergeCell ref="B634:H634"/>
    <mergeCell ref="B89:H89"/>
    <mergeCell ref="B508:H508"/>
    <mergeCell ref="B476:B478"/>
    <mergeCell ref="B248:H248"/>
    <mergeCell ref="B189:H189"/>
    <mergeCell ref="B64:H64"/>
    <mergeCell ref="B317:H317"/>
    <mergeCell ref="G476:G478"/>
    <mergeCell ref="B554:H554"/>
    <mergeCell ref="B6:H6"/>
    <mergeCell ref="B447:B448"/>
    <mergeCell ref="C447:C448"/>
    <mergeCell ref="D447:D448"/>
    <mergeCell ref="B474:B475"/>
    <mergeCell ref="C474:C475"/>
    <mergeCell ref="D474:D475"/>
    <mergeCell ref="E474:E475"/>
    <mergeCell ref="F474:F475"/>
    <mergeCell ref="C476:C478"/>
    <mergeCell ref="D476:D478"/>
    <mergeCell ref="E476:E478"/>
    <mergeCell ref="F476:F478"/>
    <mergeCell ref="F447:F448"/>
    <mergeCell ref="E447:E448"/>
    <mergeCell ref="B479:B481"/>
    <mergeCell ref="C479:C481"/>
    <mergeCell ref="D479:D481"/>
    <mergeCell ref="E479:E481"/>
    <mergeCell ref="F479:F481"/>
    <mergeCell ref="H485:H487"/>
    <mergeCell ref="G485:G487"/>
    <mergeCell ref="F32:F34"/>
    <mergeCell ref="F60:F63"/>
    <mergeCell ref="B485:B487"/>
    <mergeCell ref="C485:C487"/>
    <mergeCell ref="D485:D487"/>
    <mergeCell ref="E485:E487"/>
    <mergeCell ref="F485:F487"/>
    <mergeCell ref="G479:G481"/>
    <mergeCell ref="B482:B484"/>
    <mergeCell ref="C482:C484"/>
    <mergeCell ref="D482:D484"/>
    <mergeCell ref="E482:E484"/>
    <mergeCell ref="F482:F484"/>
    <mergeCell ref="G482:G484"/>
    <mergeCell ref="H474:H475"/>
    <mergeCell ref="H476:H478"/>
    <mergeCell ref="H479:H481"/>
    <mergeCell ref="H482:H484"/>
    <mergeCell ref="G447:G448"/>
    <mergeCell ref="H447:H448"/>
    <mergeCell ref="G474:G475"/>
  </mergeCells>
  <pageMargins left="0.70866141732283472" right="0.70866141732283472" top="0.74803149606299213" bottom="0.74803149606299213"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55"/>
  <sheetViews>
    <sheetView view="pageBreakPreview" topLeftCell="B1" zoomScale="70" zoomScaleNormal="100" zoomScaleSheetLayoutView="70" workbookViewId="0">
      <selection activeCell="B2" sqref="B2:Q2"/>
    </sheetView>
  </sheetViews>
  <sheetFormatPr defaultRowHeight="15"/>
  <cols>
    <col min="1" max="2" width="9.140625" style="1"/>
    <col min="3" max="4" width="34.42578125" style="1" customWidth="1"/>
    <col min="5" max="5" width="44.7109375" style="1" customWidth="1"/>
    <col min="6" max="6" width="34.42578125" style="1" customWidth="1"/>
    <col min="7" max="7" width="17.85546875" style="1" customWidth="1"/>
    <col min="8" max="9" width="17.28515625" style="1" customWidth="1"/>
    <col min="10" max="10" width="21.28515625" style="1" customWidth="1"/>
    <col min="11" max="16384" width="9.140625" style="1"/>
  </cols>
  <sheetData>
    <row r="2" spans="2:18" ht="137.25" customHeight="1">
      <c r="B2" s="346" t="s">
        <v>544</v>
      </c>
      <c r="C2" s="346"/>
      <c r="D2" s="346"/>
      <c r="E2" s="346"/>
      <c r="F2" s="346"/>
      <c r="G2" s="346"/>
      <c r="H2" s="347"/>
      <c r="I2" s="347"/>
      <c r="J2" s="347"/>
      <c r="K2" s="347"/>
      <c r="L2" s="347"/>
      <c r="M2" s="347"/>
      <c r="N2" s="347"/>
      <c r="O2" s="347"/>
      <c r="P2" s="347"/>
      <c r="Q2" s="347"/>
    </row>
    <row r="3" spans="2:18" ht="45" customHeight="1">
      <c r="B3" s="300" t="s">
        <v>1</v>
      </c>
      <c r="C3" s="300" t="s">
        <v>136</v>
      </c>
      <c r="D3" s="300" t="s">
        <v>27</v>
      </c>
      <c r="E3" s="300" t="s">
        <v>71</v>
      </c>
      <c r="F3" s="300" t="s">
        <v>4</v>
      </c>
      <c r="G3" s="300" t="s">
        <v>2</v>
      </c>
      <c r="H3" s="306" t="s">
        <v>21</v>
      </c>
      <c r="I3" s="306"/>
      <c r="J3" s="306"/>
      <c r="K3" s="306"/>
      <c r="L3" s="306"/>
      <c r="M3" s="306"/>
      <c r="N3" s="306"/>
      <c r="O3" s="306"/>
      <c r="P3" s="306"/>
      <c r="Q3" s="306"/>
      <c r="R3" s="55"/>
    </row>
    <row r="4" spans="2:18" ht="318.75">
      <c r="B4" s="348"/>
      <c r="C4" s="348"/>
      <c r="D4" s="348"/>
      <c r="E4" s="348"/>
      <c r="F4" s="348"/>
      <c r="G4" s="348"/>
      <c r="H4" s="307" t="s">
        <v>16</v>
      </c>
      <c r="I4" s="307"/>
      <c r="J4" s="307"/>
      <c r="K4" s="58" t="s">
        <v>545</v>
      </c>
      <c r="L4" s="58" t="s">
        <v>546</v>
      </c>
      <c r="M4" s="58" t="s">
        <v>7</v>
      </c>
      <c r="N4" s="58" t="s">
        <v>10</v>
      </c>
      <c r="O4" s="58" t="s">
        <v>547</v>
      </c>
      <c r="P4" s="58" t="s">
        <v>548</v>
      </c>
      <c r="Q4" s="58" t="s">
        <v>13</v>
      </c>
      <c r="R4" s="58" t="s">
        <v>15</v>
      </c>
    </row>
    <row r="5" spans="2:18" ht="28.5">
      <c r="B5" s="301"/>
      <c r="C5" s="301"/>
      <c r="D5" s="301"/>
      <c r="E5" s="301"/>
      <c r="F5" s="301"/>
      <c r="G5" s="301"/>
      <c r="H5" s="77" t="s">
        <v>17</v>
      </c>
      <c r="I5" s="77" t="s">
        <v>18</v>
      </c>
      <c r="J5" s="161" t="s">
        <v>19</v>
      </c>
      <c r="K5" s="77" t="s">
        <v>22</v>
      </c>
      <c r="L5" s="77" t="s">
        <v>23</v>
      </c>
      <c r="M5" s="77" t="s">
        <v>23</v>
      </c>
      <c r="N5" s="77" t="s">
        <v>22</v>
      </c>
      <c r="O5" s="77" t="s">
        <v>25</v>
      </c>
      <c r="P5" s="77" t="s">
        <v>25</v>
      </c>
      <c r="Q5" s="77" t="s">
        <v>25</v>
      </c>
      <c r="R5" s="77" t="s">
        <v>25</v>
      </c>
    </row>
    <row r="6" spans="2:18">
      <c r="B6" s="98" t="s">
        <v>3</v>
      </c>
      <c r="C6" s="98">
        <v>1</v>
      </c>
      <c r="D6" s="98">
        <v>2</v>
      </c>
      <c r="E6" s="98">
        <v>3</v>
      </c>
      <c r="F6" s="98">
        <v>4</v>
      </c>
      <c r="G6" s="98">
        <v>5</v>
      </c>
      <c r="H6" s="99">
        <v>6</v>
      </c>
      <c r="I6" s="57">
        <v>7</v>
      </c>
      <c r="J6" s="57">
        <v>8</v>
      </c>
      <c r="K6" s="79">
        <v>9</v>
      </c>
      <c r="L6" s="78">
        <v>10</v>
      </c>
      <c r="M6" s="99">
        <v>11</v>
      </c>
      <c r="N6" s="99">
        <v>12</v>
      </c>
      <c r="O6" s="98">
        <v>13</v>
      </c>
      <c r="P6" s="99">
        <v>14</v>
      </c>
      <c r="Q6" s="98">
        <v>15</v>
      </c>
      <c r="R6" s="98">
        <v>16</v>
      </c>
    </row>
    <row r="7" spans="2:18" ht="138" customHeight="1">
      <c r="B7" s="100"/>
      <c r="C7" s="122" t="s">
        <v>1357</v>
      </c>
      <c r="D7" s="122" t="s">
        <v>628</v>
      </c>
      <c r="E7" s="122" t="s">
        <v>1358</v>
      </c>
      <c r="F7" s="122">
        <v>36.128599999999999</v>
      </c>
      <c r="G7" s="122" t="s">
        <v>1359</v>
      </c>
      <c r="H7" s="122">
        <v>0.75900000000000001</v>
      </c>
      <c r="I7" s="100"/>
      <c r="J7" s="122"/>
      <c r="K7" s="100"/>
      <c r="L7" s="100"/>
      <c r="M7" s="100"/>
      <c r="N7" s="100"/>
      <c r="O7" s="100"/>
      <c r="P7" s="100"/>
      <c r="Q7" s="100"/>
      <c r="R7" s="122">
        <v>1</v>
      </c>
    </row>
    <row r="8" spans="2:18" ht="138" customHeight="1">
      <c r="B8" s="100"/>
      <c r="C8" s="122" t="s">
        <v>1357</v>
      </c>
      <c r="D8" s="157" t="s">
        <v>1360</v>
      </c>
      <c r="E8" s="122" t="s">
        <v>1361</v>
      </c>
      <c r="F8" s="122">
        <v>0.39</v>
      </c>
      <c r="G8" s="122" t="s">
        <v>1362</v>
      </c>
      <c r="H8" s="122"/>
      <c r="I8" s="100"/>
      <c r="J8" s="122">
        <v>0.124</v>
      </c>
      <c r="K8" s="100"/>
      <c r="L8" s="100"/>
      <c r="M8" s="100"/>
      <c r="N8" s="100"/>
      <c r="O8" s="100"/>
      <c r="P8" s="100"/>
      <c r="Q8" s="100"/>
      <c r="R8" s="122">
        <v>1</v>
      </c>
    </row>
    <row r="9" spans="2:18" ht="75">
      <c r="B9" s="100"/>
      <c r="C9" s="122" t="s">
        <v>1357</v>
      </c>
      <c r="D9" s="157" t="s">
        <v>1360</v>
      </c>
      <c r="E9" s="122" t="s">
        <v>1363</v>
      </c>
      <c r="F9" s="122">
        <v>1.44</v>
      </c>
      <c r="G9" s="122" t="s">
        <v>1362</v>
      </c>
      <c r="H9" s="122"/>
      <c r="I9" s="96"/>
      <c r="J9" s="96">
        <v>0.65</v>
      </c>
      <c r="K9" s="100"/>
      <c r="L9" s="100"/>
      <c r="M9" s="100"/>
      <c r="N9" s="100"/>
      <c r="O9" s="100"/>
      <c r="P9" s="100"/>
      <c r="Q9" s="100" t="s">
        <v>1364</v>
      </c>
      <c r="R9" s="122"/>
    </row>
    <row r="10" spans="2:18">
      <c r="B10" s="100"/>
      <c r="C10" s="122" t="s">
        <v>1357</v>
      </c>
      <c r="D10" s="157" t="s">
        <v>1365</v>
      </c>
      <c r="E10" s="122" t="s">
        <v>1366</v>
      </c>
      <c r="F10" s="122">
        <v>0.25</v>
      </c>
      <c r="G10" s="122" t="s">
        <v>499</v>
      </c>
      <c r="H10" s="122"/>
      <c r="I10" s="96"/>
      <c r="J10" s="96"/>
      <c r="K10" s="100"/>
      <c r="L10" s="122">
        <v>1</v>
      </c>
      <c r="M10" s="100"/>
      <c r="N10" s="100"/>
      <c r="O10" s="100"/>
      <c r="P10" s="100"/>
      <c r="Q10" s="100"/>
      <c r="R10" s="122">
        <v>1</v>
      </c>
    </row>
    <row r="11" spans="2:18" ht="313.5" customHeight="1">
      <c r="B11" s="100"/>
      <c r="C11" s="122" t="s">
        <v>1367</v>
      </c>
      <c r="D11" s="122" t="s">
        <v>584</v>
      </c>
      <c r="E11" s="122" t="s">
        <v>586</v>
      </c>
      <c r="F11" s="122">
        <v>22815.802</v>
      </c>
      <c r="G11" s="122" t="s">
        <v>585</v>
      </c>
      <c r="H11" s="100"/>
      <c r="I11" s="122">
        <v>5</v>
      </c>
      <c r="J11" s="122">
        <v>2</v>
      </c>
      <c r="K11" s="122">
        <v>0.5</v>
      </c>
      <c r="L11" s="122"/>
      <c r="M11" s="122"/>
      <c r="N11" s="122">
        <v>1</v>
      </c>
      <c r="O11" s="122"/>
      <c r="P11" s="122">
        <v>3</v>
      </c>
      <c r="Q11" s="122"/>
      <c r="R11" s="122">
        <v>9</v>
      </c>
    </row>
    <row r="12" spans="2:18" ht="45">
      <c r="B12" s="100"/>
      <c r="C12" s="122" t="s">
        <v>1367</v>
      </c>
      <c r="D12" s="122" t="s">
        <v>584</v>
      </c>
      <c r="E12" s="122" t="s">
        <v>599</v>
      </c>
      <c r="F12" s="122">
        <v>7.1355000000000004</v>
      </c>
      <c r="G12" s="122" t="s">
        <v>598</v>
      </c>
      <c r="H12" s="100"/>
      <c r="I12" s="100"/>
      <c r="J12" s="122"/>
      <c r="K12" s="100"/>
      <c r="L12" s="100"/>
      <c r="M12" s="100"/>
      <c r="N12" s="100"/>
      <c r="O12" s="100"/>
      <c r="P12" s="100"/>
      <c r="Q12" s="100"/>
      <c r="R12" s="122">
        <v>1</v>
      </c>
    </row>
    <row r="13" spans="2:18" ht="409.5">
      <c r="B13" s="100"/>
      <c r="C13" s="122" t="s">
        <v>1367</v>
      </c>
      <c r="D13" s="122" t="s">
        <v>584</v>
      </c>
      <c r="E13" s="122" t="s">
        <v>589</v>
      </c>
      <c r="F13" s="122">
        <v>95536</v>
      </c>
      <c r="G13" s="122" t="s">
        <v>585</v>
      </c>
      <c r="H13" s="100"/>
      <c r="I13" s="122">
        <v>7.5</v>
      </c>
      <c r="J13" s="122">
        <v>215.7</v>
      </c>
      <c r="K13" s="122">
        <v>3</v>
      </c>
      <c r="L13" s="122"/>
      <c r="M13" s="122"/>
      <c r="N13" s="122">
        <v>9.5</v>
      </c>
      <c r="O13" s="122"/>
      <c r="P13" s="122">
        <v>14</v>
      </c>
      <c r="Q13" s="100"/>
      <c r="R13" s="122">
        <v>38</v>
      </c>
    </row>
    <row r="14" spans="2:18">
      <c r="B14" s="100"/>
      <c r="C14" s="122" t="s">
        <v>1367</v>
      </c>
      <c r="D14" s="122" t="s">
        <v>1368</v>
      </c>
      <c r="E14" s="122" t="s">
        <v>1369</v>
      </c>
      <c r="F14" s="122">
        <v>0.25</v>
      </c>
      <c r="G14" s="122" t="s">
        <v>499</v>
      </c>
      <c r="H14" s="100"/>
      <c r="I14" s="122"/>
      <c r="J14" s="122"/>
      <c r="K14" s="122"/>
      <c r="L14" s="122">
        <v>1</v>
      </c>
      <c r="M14" s="122"/>
      <c r="N14" s="122"/>
      <c r="O14" s="122"/>
      <c r="P14" s="122">
        <v>1</v>
      </c>
      <c r="Q14" s="100"/>
      <c r="R14" s="122">
        <v>1</v>
      </c>
    </row>
    <row r="15" spans="2:18" ht="45">
      <c r="B15" s="100"/>
      <c r="C15" s="122" t="s">
        <v>1370</v>
      </c>
      <c r="D15" s="157" t="s">
        <v>509</v>
      </c>
      <c r="E15" s="122" t="s">
        <v>1371</v>
      </c>
      <c r="F15" s="122">
        <v>2.0689000000000002</v>
      </c>
      <c r="G15" s="122" t="s">
        <v>1372</v>
      </c>
      <c r="H15" s="122"/>
      <c r="I15" s="96">
        <v>2</v>
      </c>
      <c r="J15" s="96">
        <v>2</v>
      </c>
      <c r="K15" s="100"/>
      <c r="L15" s="100"/>
      <c r="M15" s="100"/>
      <c r="N15" s="100"/>
      <c r="O15" s="100"/>
      <c r="P15" s="100"/>
      <c r="Q15" s="100"/>
      <c r="R15" s="122">
        <v>1</v>
      </c>
    </row>
    <row r="16" spans="2:18" ht="45">
      <c r="B16" s="100"/>
      <c r="C16" s="122" t="s">
        <v>1370</v>
      </c>
      <c r="D16" s="157" t="s">
        <v>509</v>
      </c>
      <c r="E16" s="122" t="s">
        <v>1373</v>
      </c>
      <c r="F16" s="122">
        <v>2.6374</v>
      </c>
      <c r="G16" s="122" t="s">
        <v>1372</v>
      </c>
      <c r="H16" s="122"/>
      <c r="I16" s="96"/>
      <c r="J16" s="96">
        <v>2</v>
      </c>
      <c r="K16" s="100"/>
      <c r="L16" s="100"/>
      <c r="M16" s="100"/>
      <c r="N16" s="100"/>
      <c r="O16" s="100"/>
      <c r="P16" s="100"/>
      <c r="Q16" s="100"/>
      <c r="R16" s="122">
        <v>1</v>
      </c>
    </row>
    <row r="17" spans="2:18" ht="75">
      <c r="B17" s="100"/>
      <c r="C17" s="122" t="s">
        <v>1370</v>
      </c>
      <c r="D17" s="157" t="s">
        <v>509</v>
      </c>
      <c r="E17" s="122" t="s">
        <v>1374</v>
      </c>
      <c r="F17" s="122">
        <v>49.998899999999999</v>
      </c>
      <c r="G17" s="122" t="s">
        <v>1362</v>
      </c>
      <c r="H17" s="122"/>
      <c r="I17" s="96"/>
      <c r="J17" s="96">
        <v>16.52</v>
      </c>
      <c r="K17" s="100"/>
      <c r="L17" s="100"/>
      <c r="M17" s="100"/>
      <c r="N17" s="100"/>
      <c r="O17" s="100"/>
      <c r="P17" s="122">
        <v>1</v>
      </c>
      <c r="Q17" s="100"/>
      <c r="R17" s="122">
        <v>2</v>
      </c>
    </row>
    <row r="18" spans="2:18" ht="71.25" customHeight="1">
      <c r="B18" s="100"/>
      <c r="C18" s="122" t="s">
        <v>1370</v>
      </c>
      <c r="D18" s="157" t="s">
        <v>509</v>
      </c>
      <c r="E18" s="122" t="s">
        <v>1375</v>
      </c>
      <c r="F18" s="122">
        <v>77.697800000000001</v>
      </c>
      <c r="G18" s="122" t="s">
        <v>1362</v>
      </c>
      <c r="H18" s="122"/>
      <c r="I18" s="96"/>
      <c r="J18" s="96">
        <v>25</v>
      </c>
      <c r="K18" s="100"/>
      <c r="L18" s="100"/>
      <c r="M18" s="100"/>
      <c r="N18" s="100"/>
      <c r="O18" s="100"/>
      <c r="P18" s="100"/>
      <c r="Q18" s="100"/>
      <c r="R18" s="122">
        <v>2</v>
      </c>
    </row>
    <row r="19" spans="2:18" ht="75">
      <c r="B19" s="100"/>
      <c r="C19" s="122" t="s">
        <v>1370</v>
      </c>
      <c r="D19" s="157" t="s">
        <v>523</v>
      </c>
      <c r="E19" s="122" t="s">
        <v>1376</v>
      </c>
      <c r="F19" s="122">
        <v>3.5247999999999999</v>
      </c>
      <c r="G19" s="122" t="s">
        <v>1362</v>
      </c>
      <c r="H19" s="122"/>
      <c r="I19" s="96"/>
      <c r="J19" s="96"/>
      <c r="K19" s="100"/>
      <c r="L19" s="100"/>
      <c r="M19" s="100"/>
      <c r="N19" s="100"/>
      <c r="O19" s="100"/>
      <c r="P19" s="100"/>
      <c r="Q19" s="100"/>
      <c r="R19" s="122">
        <v>2</v>
      </c>
    </row>
    <row r="20" spans="2:18" ht="60">
      <c r="B20" s="100"/>
      <c r="C20" s="122" t="s">
        <v>1370</v>
      </c>
      <c r="D20" s="157" t="s">
        <v>1377</v>
      </c>
      <c r="E20" s="122" t="s">
        <v>1378</v>
      </c>
      <c r="F20" s="122">
        <v>3.7056</v>
      </c>
      <c r="G20" s="122" t="s">
        <v>499</v>
      </c>
      <c r="H20" s="122"/>
      <c r="I20" s="96"/>
      <c r="J20" s="96"/>
      <c r="K20" s="100"/>
      <c r="L20" s="122">
        <v>1</v>
      </c>
      <c r="M20" s="100"/>
      <c r="N20" s="100"/>
      <c r="O20" s="100"/>
      <c r="P20" s="100"/>
      <c r="Q20" s="100"/>
      <c r="R20" s="122">
        <v>1</v>
      </c>
    </row>
    <row r="21" spans="2:18">
      <c r="B21" s="165"/>
      <c r="C21" s="165"/>
      <c r="D21" s="165"/>
      <c r="E21" s="165"/>
      <c r="F21" s="165"/>
      <c r="G21" s="165"/>
      <c r="H21" s="165"/>
      <c r="I21" s="165"/>
      <c r="J21" s="165"/>
      <c r="K21" s="165"/>
      <c r="L21" s="165"/>
      <c r="M21" s="165"/>
      <c r="N21" s="165"/>
      <c r="O21" s="165"/>
      <c r="P21" s="165"/>
      <c r="Q21" s="165"/>
      <c r="R21" s="165"/>
    </row>
    <row r="22" spans="2:18" ht="30">
      <c r="B22" s="100"/>
      <c r="C22" s="122" t="s">
        <v>1379</v>
      </c>
      <c r="D22" s="122" t="s">
        <v>593</v>
      </c>
      <c r="E22" s="122" t="s">
        <v>594</v>
      </c>
      <c r="F22" s="122">
        <v>28337</v>
      </c>
      <c r="G22" s="122" t="s">
        <v>585</v>
      </c>
      <c r="H22" s="122"/>
      <c r="I22" s="122"/>
      <c r="J22" s="122"/>
      <c r="K22" s="122">
        <v>1</v>
      </c>
      <c r="L22" s="122"/>
      <c r="M22" s="100"/>
      <c r="N22" s="122">
        <v>0.5</v>
      </c>
      <c r="O22" s="122"/>
      <c r="P22" s="122">
        <v>1</v>
      </c>
      <c r="Q22" s="100"/>
      <c r="R22" s="122">
        <v>1</v>
      </c>
    </row>
    <row r="23" spans="2:18" ht="30">
      <c r="B23" s="100"/>
      <c r="C23" s="122" t="s">
        <v>1380</v>
      </c>
      <c r="D23" s="122" t="s">
        <v>615</v>
      </c>
      <c r="E23" s="122" t="s">
        <v>614</v>
      </c>
      <c r="F23" s="96">
        <v>42625</v>
      </c>
      <c r="G23" s="122" t="s">
        <v>613</v>
      </c>
      <c r="H23" s="122">
        <v>5</v>
      </c>
      <c r="I23" s="122">
        <v>5</v>
      </c>
      <c r="J23" s="122">
        <v>5</v>
      </c>
      <c r="K23" s="122"/>
      <c r="L23" s="122"/>
      <c r="M23" s="100"/>
      <c r="N23" s="100"/>
      <c r="O23" s="100"/>
      <c r="P23" s="100"/>
      <c r="Q23" s="100"/>
      <c r="R23" s="122">
        <v>1</v>
      </c>
    </row>
    <row r="24" spans="2:18">
      <c r="B24" s="100"/>
      <c r="C24" s="122" t="s">
        <v>1381</v>
      </c>
      <c r="D24" s="122" t="s">
        <v>1382</v>
      </c>
      <c r="E24" s="122" t="s">
        <v>1383</v>
      </c>
      <c r="F24" s="96">
        <v>5.9984999999999999</v>
      </c>
      <c r="G24" s="122" t="s">
        <v>499</v>
      </c>
      <c r="H24" s="122"/>
      <c r="I24" s="122"/>
      <c r="J24" s="122"/>
      <c r="K24" s="122"/>
      <c r="L24" s="122">
        <v>1</v>
      </c>
      <c r="M24" s="100"/>
      <c r="N24" s="100"/>
      <c r="O24" s="100"/>
      <c r="P24" s="100"/>
      <c r="Q24" s="100"/>
      <c r="R24" s="122">
        <v>2</v>
      </c>
    </row>
    <row r="25" spans="2:18" ht="75">
      <c r="B25" s="100"/>
      <c r="C25" s="122" t="s">
        <v>1381</v>
      </c>
      <c r="D25" s="122" t="s">
        <v>1384</v>
      </c>
      <c r="E25" s="122" t="s">
        <v>1385</v>
      </c>
      <c r="F25" s="82">
        <v>1.17E-2</v>
      </c>
      <c r="G25" s="122" t="s">
        <v>1362</v>
      </c>
      <c r="H25" s="122"/>
      <c r="I25" s="122"/>
      <c r="J25" s="122"/>
      <c r="K25" s="122"/>
      <c r="L25" s="122"/>
      <c r="M25" s="100"/>
      <c r="N25" s="100"/>
      <c r="O25" s="100"/>
      <c r="P25" s="100"/>
      <c r="Q25" s="100"/>
      <c r="R25" s="122">
        <v>1</v>
      </c>
    </row>
    <row r="26" spans="2:18">
      <c r="B26" s="100"/>
      <c r="C26" s="122" t="s">
        <v>1381</v>
      </c>
      <c r="D26" s="122" t="s">
        <v>1386</v>
      </c>
      <c r="E26" s="122" t="s">
        <v>1387</v>
      </c>
      <c r="F26" s="96">
        <v>1.2</v>
      </c>
      <c r="G26" s="122" t="s">
        <v>499</v>
      </c>
      <c r="H26" s="122"/>
      <c r="I26" s="122"/>
      <c r="J26" s="122"/>
      <c r="K26" s="122"/>
      <c r="L26" s="122">
        <v>1</v>
      </c>
      <c r="M26" s="100"/>
      <c r="N26" s="100"/>
      <c r="O26" s="100"/>
      <c r="P26" s="100"/>
      <c r="Q26" s="100"/>
      <c r="R26" s="122">
        <v>1</v>
      </c>
    </row>
    <row r="27" spans="2:18">
      <c r="B27" s="100"/>
      <c r="C27" s="122" t="s">
        <v>1381</v>
      </c>
      <c r="D27" s="122" t="s">
        <v>1388</v>
      </c>
      <c r="E27" s="122" t="s">
        <v>1389</v>
      </c>
      <c r="F27" s="96">
        <v>0.55000000000000004</v>
      </c>
      <c r="G27" s="122" t="s">
        <v>499</v>
      </c>
      <c r="H27" s="122"/>
      <c r="I27" s="122"/>
      <c r="J27" s="122"/>
      <c r="K27" s="122"/>
      <c r="L27" s="122"/>
      <c r="M27" s="100"/>
      <c r="N27" s="100"/>
      <c r="O27" s="100"/>
      <c r="P27" s="100"/>
      <c r="Q27" s="100"/>
      <c r="R27" s="122">
        <v>1</v>
      </c>
    </row>
    <row r="28" spans="2:18" ht="75">
      <c r="B28" s="100"/>
      <c r="C28" s="122" t="s">
        <v>1381</v>
      </c>
      <c r="D28" s="122" t="s">
        <v>1390</v>
      </c>
      <c r="E28" s="122" t="s">
        <v>1391</v>
      </c>
      <c r="F28" s="96">
        <v>11.4011</v>
      </c>
      <c r="G28" s="122" t="s">
        <v>1362</v>
      </c>
      <c r="H28" s="122"/>
      <c r="I28" s="122"/>
      <c r="J28" s="122"/>
      <c r="K28" s="122"/>
      <c r="L28" s="122"/>
      <c r="M28" s="100"/>
      <c r="N28" s="100"/>
      <c r="O28" s="100"/>
      <c r="P28" s="100"/>
      <c r="Q28" s="100"/>
      <c r="R28" s="122">
        <v>1</v>
      </c>
    </row>
    <row r="29" spans="2:18" ht="75">
      <c r="B29" s="100"/>
      <c r="C29" s="122" t="s">
        <v>1381</v>
      </c>
      <c r="D29" s="122" t="s">
        <v>1392</v>
      </c>
      <c r="E29" s="122" t="s">
        <v>1393</v>
      </c>
      <c r="F29" s="82">
        <v>21.2178</v>
      </c>
      <c r="G29" s="122" t="s">
        <v>632</v>
      </c>
      <c r="H29" s="100"/>
      <c r="I29" s="100"/>
      <c r="J29" s="122"/>
      <c r="K29" s="100"/>
      <c r="L29" s="100"/>
      <c r="M29" s="100"/>
      <c r="N29" s="100"/>
      <c r="O29" s="100"/>
      <c r="P29" s="100"/>
      <c r="Q29" s="100"/>
      <c r="R29" s="122">
        <v>1</v>
      </c>
    </row>
    <row r="30" spans="2:18" ht="75">
      <c r="B30" s="100"/>
      <c r="C30" s="122" t="s">
        <v>1381</v>
      </c>
      <c r="D30" s="122" t="s">
        <v>1394</v>
      </c>
      <c r="E30" s="122" t="s">
        <v>1395</v>
      </c>
      <c r="F30" s="96">
        <v>0.84</v>
      </c>
      <c r="G30" s="122" t="s">
        <v>1362</v>
      </c>
      <c r="H30" s="100"/>
      <c r="I30" s="100"/>
      <c r="J30" s="122"/>
      <c r="K30" s="100"/>
      <c r="L30" s="100"/>
      <c r="M30" s="100"/>
      <c r="N30" s="100"/>
      <c r="O30" s="100"/>
      <c r="P30" s="100"/>
      <c r="Q30" s="100"/>
      <c r="R30" s="122">
        <v>3</v>
      </c>
    </row>
    <row r="31" spans="2:18" ht="75">
      <c r="B31" s="100"/>
      <c r="C31" s="122" t="s">
        <v>1381</v>
      </c>
      <c r="D31" s="122" t="s">
        <v>1396</v>
      </c>
      <c r="E31" s="122" t="s">
        <v>1397</v>
      </c>
      <c r="F31" s="96">
        <v>30.44</v>
      </c>
      <c r="G31" s="122" t="s">
        <v>632</v>
      </c>
      <c r="H31" s="122">
        <v>1.3140000000000001</v>
      </c>
      <c r="I31" s="100"/>
      <c r="J31" s="122"/>
      <c r="K31" s="100"/>
      <c r="L31" s="100"/>
      <c r="M31" s="100"/>
      <c r="N31" s="100"/>
      <c r="O31" s="100"/>
      <c r="P31" s="100"/>
      <c r="Q31" s="100"/>
      <c r="R31" s="122">
        <v>1</v>
      </c>
    </row>
    <row r="32" spans="2:18" ht="75">
      <c r="B32" s="100"/>
      <c r="C32" s="122" t="s">
        <v>1381</v>
      </c>
      <c r="D32" s="122" t="s">
        <v>1396</v>
      </c>
      <c r="E32" s="122" t="s">
        <v>1398</v>
      </c>
      <c r="F32" s="96">
        <v>19.616700000000002</v>
      </c>
      <c r="G32" s="122" t="s">
        <v>632</v>
      </c>
      <c r="H32" s="122">
        <v>2.3370000000000002</v>
      </c>
      <c r="I32" s="100"/>
      <c r="J32" s="122"/>
      <c r="K32" s="100"/>
      <c r="L32" s="100"/>
      <c r="M32" s="100"/>
      <c r="N32" s="100"/>
      <c r="O32" s="100"/>
      <c r="P32" s="100"/>
      <c r="Q32" s="100"/>
      <c r="R32" s="122">
        <v>1</v>
      </c>
    </row>
    <row r="33" spans="2:18" ht="75">
      <c r="B33" s="100"/>
      <c r="C33" s="122" t="s">
        <v>1381</v>
      </c>
      <c r="D33" s="122" t="s">
        <v>1399</v>
      </c>
      <c r="E33" s="122" t="s">
        <v>1400</v>
      </c>
      <c r="F33" s="96">
        <v>0.14000000000000001</v>
      </c>
      <c r="G33" s="122" t="s">
        <v>1401</v>
      </c>
      <c r="H33" s="122"/>
      <c r="I33" s="100"/>
      <c r="J33" s="122">
        <v>7.0000000000000007E-2</v>
      </c>
      <c r="K33" s="100"/>
      <c r="L33" s="122">
        <v>1</v>
      </c>
      <c r="M33" s="100"/>
      <c r="N33" s="100"/>
      <c r="O33" s="100"/>
      <c r="P33" s="122">
        <v>1</v>
      </c>
      <c r="Q33" s="100"/>
      <c r="R33" s="122">
        <v>1</v>
      </c>
    </row>
    <row r="34" spans="2:18" ht="75">
      <c r="B34" s="100"/>
      <c r="C34" s="122" t="s">
        <v>1381</v>
      </c>
      <c r="D34" s="122" t="s">
        <v>1402</v>
      </c>
      <c r="E34" s="122" t="s">
        <v>1720</v>
      </c>
      <c r="F34" s="96">
        <v>0.48</v>
      </c>
      <c r="G34" s="122" t="s">
        <v>1362</v>
      </c>
      <c r="H34" s="122"/>
      <c r="I34" s="100"/>
      <c r="J34" s="122"/>
      <c r="K34" s="100"/>
      <c r="L34" s="100"/>
      <c r="M34" s="100"/>
      <c r="N34" s="122">
        <v>4.0000000000000001E-3</v>
      </c>
      <c r="O34" s="100"/>
      <c r="P34" s="100"/>
      <c r="Q34" s="100"/>
      <c r="R34" s="122"/>
    </row>
    <row r="35" spans="2:18">
      <c r="B35" s="100"/>
      <c r="C35" s="122" t="s">
        <v>1381</v>
      </c>
      <c r="D35" s="122" t="s">
        <v>1403</v>
      </c>
      <c r="E35" s="122" t="s">
        <v>1404</v>
      </c>
      <c r="F35" s="96">
        <v>3.4933999999999998</v>
      </c>
      <c r="G35" s="122" t="s">
        <v>499</v>
      </c>
      <c r="H35" s="122"/>
      <c r="I35" s="100"/>
      <c r="J35" s="122">
        <v>0.2</v>
      </c>
      <c r="K35" s="100"/>
      <c r="L35" s="122">
        <v>1</v>
      </c>
      <c r="M35" s="100"/>
      <c r="N35" s="122"/>
      <c r="O35" s="100"/>
      <c r="P35" s="100"/>
      <c r="Q35" s="100"/>
      <c r="R35" s="122">
        <v>1</v>
      </c>
    </row>
    <row r="36" spans="2:18" ht="75">
      <c r="B36" s="100"/>
      <c r="C36" s="122" t="s">
        <v>1381</v>
      </c>
      <c r="D36" s="122" t="s">
        <v>628</v>
      </c>
      <c r="E36" s="122" t="s">
        <v>1405</v>
      </c>
      <c r="F36" s="82">
        <v>3.5013000000000001</v>
      </c>
      <c r="G36" s="122" t="s">
        <v>632</v>
      </c>
      <c r="H36" s="100"/>
      <c r="I36" s="100"/>
      <c r="J36" s="122"/>
      <c r="K36" s="100"/>
      <c r="L36" s="100"/>
      <c r="M36" s="100"/>
      <c r="N36" s="100"/>
      <c r="O36" s="100"/>
      <c r="P36" s="100"/>
      <c r="Q36" s="100"/>
      <c r="R36" s="122">
        <v>1</v>
      </c>
    </row>
    <row r="37" spans="2:18" ht="75">
      <c r="B37" s="100"/>
      <c r="C37" s="122" t="s">
        <v>1381</v>
      </c>
      <c r="D37" s="122" t="s">
        <v>1406</v>
      </c>
      <c r="E37" s="122" t="s">
        <v>1407</v>
      </c>
      <c r="F37" s="82">
        <v>2.52</v>
      </c>
      <c r="G37" s="122" t="s">
        <v>1362</v>
      </c>
      <c r="H37" s="100"/>
      <c r="I37" s="100"/>
      <c r="J37" s="122"/>
      <c r="K37" s="100"/>
      <c r="L37" s="122">
        <v>1</v>
      </c>
      <c r="M37" s="100"/>
      <c r="N37" s="100"/>
      <c r="O37" s="100"/>
      <c r="P37" s="100"/>
      <c r="Q37" s="100"/>
      <c r="R37" s="122">
        <v>1</v>
      </c>
    </row>
    <row r="38" spans="2:18" ht="75">
      <c r="B38" s="100"/>
      <c r="C38" s="122" t="s">
        <v>1381</v>
      </c>
      <c r="D38" s="122" t="s">
        <v>1408</v>
      </c>
      <c r="E38" s="122" t="s">
        <v>1409</v>
      </c>
      <c r="F38" s="82">
        <v>1.69</v>
      </c>
      <c r="G38" s="122" t="s">
        <v>1362</v>
      </c>
      <c r="H38" s="100"/>
      <c r="I38" s="100"/>
      <c r="J38" s="122"/>
      <c r="K38" s="100"/>
      <c r="L38" s="122"/>
      <c r="M38" s="100"/>
      <c r="N38" s="100"/>
      <c r="O38" s="100"/>
      <c r="P38" s="100"/>
      <c r="Q38" s="100"/>
      <c r="R38" s="122">
        <v>1</v>
      </c>
    </row>
    <row r="39" spans="2:18" ht="75">
      <c r="B39" s="100"/>
      <c r="C39" s="122" t="s">
        <v>1381</v>
      </c>
      <c r="D39" s="122" t="s">
        <v>1399</v>
      </c>
      <c r="E39" s="122" t="s">
        <v>1410</v>
      </c>
      <c r="F39" s="82">
        <v>6.36</v>
      </c>
      <c r="G39" s="122" t="s">
        <v>1411</v>
      </c>
      <c r="H39" s="100"/>
      <c r="I39" s="100"/>
      <c r="J39" s="122"/>
      <c r="K39" s="100"/>
      <c r="L39" s="122"/>
      <c r="M39" s="100"/>
      <c r="N39" s="100"/>
      <c r="O39" s="100"/>
      <c r="P39" s="122">
        <v>1</v>
      </c>
      <c r="Q39" s="100"/>
      <c r="R39" s="122">
        <v>1</v>
      </c>
    </row>
    <row r="40" spans="2:18" ht="300">
      <c r="B40" s="100"/>
      <c r="C40" s="122" t="s">
        <v>1412</v>
      </c>
      <c r="D40" s="122" t="s">
        <v>587</v>
      </c>
      <c r="E40" s="122" t="s">
        <v>590</v>
      </c>
      <c r="F40" s="122">
        <v>44610.146999999997</v>
      </c>
      <c r="G40" s="122" t="s">
        <v>585</v>
      </c>
      <c r="H40" s="100"/>
      <c r="I40" s="122">
        <v>14.3</v>
      </c>
      <c r="J40" s="122">
        <v>16.600000000000001</v>
      </c>
      <c r="K40" s="122">
        <v>0.9</v>
      </c>
      <c r="L40" s="122"/>
      <c r="M40" s="122"/>
      <c r="N40" s="122">
        <v>1.8</v>
      </c>
      <c r="O40" s="122"/>
      <c r="P40" s="122"/>
      <c r="Q40" s="122">
        <v>1</v>
      </c>
      <c r="R40" s="122">
        <v>2</v>
      </c>
    </row>
    <row r="41" spans="2:18">
      <c r="B41" s="100"/>
      <c r="C41" s="122" t="s">
        <v>1413</v>
      </c>
      <c r="D41" s="122" t="s">
        <v>606</v>
      </c>
      <c r="E41" s="122" t="s">
        <v>605</v>
      </c>
      <c r="F41" s="96">
        <v>13</v>
      </c>
      <c r="G41" s="122" t="s">
        <v>528</v>
      </c>
      <c r="H41" s="122"/>
      <c r="I41" s="122"/>
      <c r="J41" s="122"/>
      <c r="K41" s="122"/>
      <c r="L41" s="122"/>
      <c r="M41" s="100"/>
      <c r="N41" s="100"/>
      <c r="O41" s="100"/>
      <c r="P41" s="100"/>
      <c r="Q41" s="100"/>
      <c r="R41" s="122">
        <v>1</v>
      </c>
    </row>
    <row r="42" spans="2:18">
      <c r="B42" s="165"/>
      <c r="C42" s="165"/>
      <c r="D42" s="165"/>
      <c r="E42" s="165"/>
      <c r="F42" s="165"/>
      <c r="G42" s="165"/>
      <c r="H42" s="165"/>
      <c r="I42" s="165"/>
      <c r="J42" s="165"/>
      <c r="K42" s="165"/>
      <c r="L42" s="165"/>
      <c r="M42" s="165"/>
      <c r="N42" s="165"/>
      <c r="O42" s="165"/>
      <c r="P42" s="165"/>
      <c r="Q42" s="165"/>
      <c r="R42" s="165"/>
    </row>
    <row r="43" spans="2:18" ht="75">
      <c r="B43" s="100"/>
      <c r="C43" s="122" t="s">
        <v>1414</v>
      </c>
      <c r="D43" s="122" t="s">
        <v>630</v>
      </c>
      <c r="E43" s="122" t="s">
        <v>631</v>
      </c>
      <c r="F43" s="96">
        <v>9.07</v>
      </c>
      <c r="G43" s="122" t="s">
        <v>632</v>
      </c>
      <c r="H43" s="100"/>
      <c r="I43" s="100"/>
      <c r="J43" s="100"/>
      <c r="K43" s="100"/>
      <c r="L43" s="100"/>
      <c r="M43" s="100"/>
      <c r="N43" s="100"/>
      <c r="O43" s="100"/>
      <c r="P43" s="100"/>
      <c r="Q43" s="100"/>
      <c r="R43" s="122">
        <v>1</v>
      </c>
    </row>
    <row r="44" spans="2:18" ht="75">
      <c r="B44" s="100"/>
      <c r="C44" s="122" t="s">
        <v>610</v>
      </c>
      <c r="D44" s="122" t="s">
        <v>635</v>
      </c>
      <c r="E44" s="122" t="s">
        <v>636</v>
      </c>
      <c r="F44" s="82">
        <v>21.516200000000001</v>
      </c>
      <c r="G44" s="122" t="s">
        <v>632</v>
      </c>
      <c r="H44" s="122">
        <v>1.3740000000000001</v>
      </c>
      <c r="I44" s="100"/>
      <c r="J44" s="100"/>
      <c r="K44" s="100"/>
      <c r="L44" s="100"/>
      <c r="M44" s="100"/>
      <c r="N44" s="100"/>
      <c r="O44" s="100"/>
      <c r="P44" s="100"/>
      <c r="Q44" s="100"/>
      <c r="R44" s="122">
        <v>1</v>
      </c>
    </row>
    <row r="45" spans="2:18" ht="75">
      <c r="B45" s="100"/>
      <c r="C45" s="122" t="s">
        <v>610</v>
      </c>
      <c r="D45" s="122" t="s">
        <v>635</v>
      </c>
      <c r="E45" s="122" t="s">
        <v>1415</v>
      </c>
      <c r="F45" s="82">
        <v>19.514800000000001</v>
      </c>
      <c r="G45" s="122" t="s">
        <v>632</v>
      </c>
      <c r="H45" s="122">
        <v>0.57299999999999995</v>
      </c>
      <c r="I45" s="100"/>
      <c r="J45" s="100"/>
      <c r="K45" s="100"/>
      <c r="L45" s="100"/>
      <c r="M45" s="100"/>
      <c r="N45" s="100"/>
      <c r="O45" s="100"/>
      <c r="P45" s="100"/>
      <c r="Q45" s="100"/>
      <c r="R45" s="122">
        <v>1</v>
      </c>
    </row>
    <row r="46" spans="2:18" ht="75">
      <c r="B46" s="51"/>
      <c r="C46" s="158" t="s">
        <v>1416</v>
      </c>
      <c r="D46" s="159" t="s">
        <v>1417</v>
      </c>
      <c r="E46" s="123" t="s">
        <v>1418</v>
      </c>
      <c r="F46" s="159">
        <v>1.17</v>
      </c>
      <c r="G46" s="160" t="s">
        <v>1362</v>
      </c>
      <c r="H46" s="51"/>
      <c r="I46" s="51"/>
      <c r="J46" s="158">
        <v>9.7000000000000003E-2</v>
      </c>
      <c r="K46" s="51"/>
      <c r="L46" s="51"/>
      <c r="M46" s="51"/>
      <c r="N46" s="51"/>
      <c r="O46" s="51"/>
      <c r="P46" s="51"/>
      <c r="Q46" s="51"/>
      <c r="R46" s="158">
        <v>1</v>
      </c>
    </row>
    <row r="47" spans="2:18" ht="75">
      <c r="B47" s="51"/>
      <c r="C47" s="158" t="s">
        <v>1416</v>
      </c>
      <c r="D47" s="319" t="s">
        <v>1419</v>
      </c>
      <c r="E47" s="122" t="s">
        <v>1420</v>
      </c>
      <c r="F47" s="319">
        <v>96.362099999999998</v>
      </c>
      <c r="G47" s="315" t="s">
        <v>1362</v>
      </c>
      <c r="H47" s="51"/>
      <c r="I47" s="51"/>
      <c r="J47" s="51"/>
      <c r="K47" s="51"/>
      <c r="L47" s="51"/>
      <c r="M47" s="51"/>
      <c r="N47" s="51"/>
      <c r="O47" s="51"/>
      <c r="P47" s="51"/>
      <c r="Q47" s="51"/>
      <c r="R47" s="158">
        <v>1</v>
      </c>
    </row>
    <row r="48" spans="2:18" ht="30" customHeight="1">
      <c r="B48" s="51"/>
      <c r="C48" s="158" t="s">
        <v>610</v>
      </c>
      <c r="D48" s="352"/>
      <c r="E48" s="122" t="s">
        <v>1421</v>
      </c>
      <c r="F48" s="352"/>
      <c r="G48" s="349"/>
      <c r="H48" s="51"/>
      <c r="I48" s="51"/>
      <c r="J48" s="51"/>
      <c r="K48" s="51"/>
      <c r="L48" s="51"/>
      <c r="M48" s="51"/>
      <c r="N48" s="51"/>
      <c r="O48" s="51"/>
      <c r="P48" s="51"/>
      <c r="Q48" s="51"/>
      <c r="R48" s="158">
        <v>1</v>
      </c>
    </row>
    <row r="49" spans="2:18" ht="30" customHeight="1">
      <c r="B49" s="51"/>
      <c r="C49" s="158" t="s">
        <v>1416</v>
      </c>
      <c r="D49" s="157" t="s">
        <v>1422</v>
      </c>
      <c r="E49" s="122" t="s">
        <v>1423</v>
      </c>
      <c r="F49" s="158">
        <v>12.19</v>
      </c>
      <c r="G49" s="157" t="s">
        <v>1362</v>
      </c>
      <c r="H49" s="51"/>
      <c r="I49" s="51"/>
      <c r="J49" s="51"/>
      <c r="K49" s="51"/>
      <c r="L49" s="51"/>
      <c r="M49" s="51"/>
      <c r="N49" s="51"/>
      <c r="O49" s="51"/>
      <c r="P49" s="51"/>
      <c r="Q49" s="51"/>
      <c r="R49" s="158">
        <v>1</v>
      </c>
    </row>
    <row r="50" spans="2:18" ht="75">
      <c r="B50" s="51"/>
      <c r="C50" s="158" t="s">
        <v>1416</v>
      </c>
      <c r="D50" s="157" t="s">
        <v>1424</v>
      </c>
      <c r="E50" s="122" t="s">
        <v>1425</v>
      </c>
      <c r="F50" s="158">
        <v>0.36099999999999999</v>
      </c>
      <c r="G50" s="157" t="s">
        <v>1362</v>
      </c>
      <c r="H50" s="51"/>
      <c r="I50" s="51"/>
      <c r="J50" s="51"/>
      <c r="K50" s="51"/>
      <c r="L50" s="158">
        <v>1</v>
      </c>
      <c r="M50" s="51"/>
      <c r="N50" s="51"/>
      <c r="O50" s="51"/>
      <c r="P50" s="51"/>
      <c r="Q50" s="51"/>
      <c r="R50" s="158">
        <v>1</v>
      </c>
    </row>
    <row r="51" spans="2:18" ht="30">
      <c r="B51" s="51"/>
      <c r="C51" s="158" t="s">
        <v>1416</v>
      </c>
      <c r="D51" s="157" t="s">
        <v>1426</v>
      </c>
      <c r="E51" s="122" t="s">
        <v>1427</v>
      </c>
      <c r="F51" s="158">
        <v>0.26600000000000001</v>
      </c>
      <c r="G51" s="157" t="s">
        <v>499</v>
      </c>
      <c r="H51" s="51"/>
      <c r="I51" s="51"/>
      <c r="J51" s="51"/>
      <c r="K51" s="51"/>
      <c r="L51" s="158">
        <v>1</v>
      </c>
      <c r="M51" s="51"/>
      <c r="N51" s="51"/>
      <c r="O51" s="51"/>
      <c r="P51" s="51"/>
      <c r="Q51" s="51"/>
      <c r="R51" s="158">
        <v>1</v>
      </c>
    </row>
    <row r="52" spans="2:18" ht="45">
      <c r="B52" s="51"/>
      <c r="C52" s="158" t="s">
        <v>1416</v>
      </c>
      <c r="D52" s="157" t="s">
        <v>1428</v>
      </c>
      <c r="E52" s="122" t="s">
        <v>1429</v>
      </c>
      <c r="F52" s="158">
        <v>2.5556000000000001</v>
      </c>
      <c r="G52" s="157" t="s">
        <v>504</v>
      </c>
      <c r="H52" s="51"/>
      <c r="I52" s="51"/>
      <c r="J52" s="51"/>
      <c r="K52" s="51"/>
      <c r="L52" s="158">
        <v>1</v>
      </c>
      <c r="M52" s="51"/>
      <c r="N52" s="51"/>
      <c r="O52" s="51"/>
      <c r="P52" s="51"/>
      <c r="Q52" s="51"/>
      <c r="R52" s="158">
        <v>1</v>
      </c>
    </row>
    <row r="53" spans="2:18" ht="75">
      <c r="B53" s="51"/>
      <c r="C53" s="158" t="s">
        <v>1416</v>
      </c>
      <c r="D53" s="157" t="s">
        <v>1430</v>
      </c>
      <c r="E53" s="122" t="s">
        <v>1431</v>
      </c>
      <c r="F53" s="158">
        <v>0.2</v>
      </c>
      <c r="G53" s="157" t="s">
        <v>1362</v>
      </c>
      <c r="H53" s="51"/>
      <c r="I53" s="51"/>
      <c r="J53" s="51"/>
      <c r="K53" s="51"/>
      <c r="L53" s="158"/>
      <c r="M53" s="51"/>
      <c r="N53" s="51"/>
      <c r="O53" s="51"/>
      <c r="P53" s="51"/>
      <c r="Q53" s="51"/>
      <c r="R53" s="158">
        <v>1</v>
      </c>
    </row>
    <row r="54" spans="2:18" ht="75">
      <c r="B54" s="51"/>
      <c r="C54" s="158" t="s">
        <v>610</v>
      </c>
      <c r="D54" s="157" t="s">
        <v>1430</v>
      </c>
      <c r="E54" s="122" t="s">
        <v>1432</v>
      </c>
      <c r="F54" s="158">
        <v>0.45</v>
      </c>
      <c r="G54" s="157" t="s">
        <v>1362</v>
      </c>
      <c r="H54" s="51"/>
      <c r="I54" s="51"/>
      <c r="J54" s="51"/>
      <c r="K54" s="51"/>
      <c r="L54" s="158"/>
      <c r="M54" s="51"/>
      <c r="N54" s="51"/>
      <c r="O54" s="51"/>
      <c r="P54" s="51"/>
      <c r="Q54" s="51"/>
      <c r="R54" s="158">
        <v>1</v>
      </c>
    </row>
    <row r="55" spans="2:18" ht="75">
      <c r="B55" s="51"/>
      <c r="C55" s="158" t="s">
        <v>610</v>
      </c>
      <c r="D55" s="158" t="s">
        <v>1433</v>
      </c>
      <c r="E55" s="123" t="s">
        <v>1434</v>
      </c>
      <c r="F55" s="158">
        <v>0.29120000000000001</v>
      </c>
      <c r="G55" s="157" t="s">
        <v>1362</v>
      </c>
      <c r="H55" s="51"/>
      <c r="I55" s="51"/>
      <c r="J55" s="51"/>
      <c r="K55" s="51"/>
      <c r="L55" s="51"/>
      <c r="M55" s="51"/>
      <c r="N55" s="51"/>
      <c r="O55" s="51"/>
      <c r="P55" s="51"/>
      <c r="Q55" s="51"/>
      <c r="R55" s="158">
        <v>1</v>
      </c>
    </row>
    <row r="56" spans="2:18" ht="75">
      <c r="B56" s="51"/>
      <c r="C56" s="158" t="s">
        <v>610</v>
      </c>
      <c r="D56" s="158" t="s">
        <v>1433</v>
      </c>
      <c r="E56" s="123" t="s">
        <v>1435</v>
      </c>
      <c r="F56" s="158">
        <v>0.36909999999999998</v>
      </c>
      <c r="G56" s="157" t="s">
        <v>1362</v>
      </c>
      <c r="H56" s="51"/>
      <c r="I56" s="51"/>
      <c r="J56" s="51"/>
      <c r="K56" s="51"/>
      <c r="L56" s="51"/>
      <c r="M56" s="51"/>
      <c r="N56" s="51"/>
      <c r="O56" s="51"/>
      <c r="P56" s="51"/>
      <c r="Q56" s="51"/>
      <c r="R56" s="158">
        <v>1</v>
      </c>
    </row>
    <row r="57" spans="2:18" ht="30">
      <c r="B57" s="51"/>
      <c r="C57" s="158" t="s">
        <v>610</v>
      </c>
      <c r="D57" s="158" t="s">
        <v>611</v>
      </c>
      <c r="E57" s="122" t="s">
        <v>612</v>
      </c>
      <c r="F57" s="72">
        <v>95916</v>
      </c>
      <c r="G57" s="158" t="s">
        <v>613</v>
      </c>
      <c r="H57" s="51"/>
      <c r="I57" s="51"/>
      <c r="J57" s="51"/>
      <c r="K57" s="51"/>
      <c r="L57" s="51"/>
      <c r="M57" s="51"/>
      <c r="N57" s="51"/>
      <c r="O57" s="51"/>
      <c r="P57" s="51"/>
      <c r="Q57" s="51"/>
      <c r="R57" s="158">
        <v>1</v>
      </c>
    </row>
    <row r="58" spans="2:18" ht="75">
      <c r="B58" s="51"/>
      <c r="C58" s="158" t="s">
        <v>610</v>
      </c>
      <c r="D58" s="158" t="s">
        <v>1436</v>
      </c>
      <c r="E58" s="122" t="s">
        <v>1437</v>
      </c>
      <c r="F58" s="75">
        <v>0.99590000000000001</v>
      </c>
      <c r="G58" s="157" t="s">
        <v>1362</v>
      </c>
      <c r="H58" s="51"/>
      <c r="I58" s="51"/>
      <c r="J58" s="51"/>
      <c r="K58" s="51"/>
      <c r="L58" s="51"/>
      <c r="M58" s="51"/>
      <c r="N58" s="51"/>
      <c r="O58" s="51"/>
      <c r="P58" s="51"/>
      <c r="Q58" s="51"/>
      <c r="R58" s="158">
        <v>1</v>
      </c>
    </row>
    <row r="59" spans="2:18" ht="75">
      <c r="B59" s="51"/>
      <c r="C59" s="158" t="s">
        <v>610</v>
      </c>
      <c r="D59" s="158" t="s">
        <v>1438</v>
      </c>
      <c r="E59" s="122" t="s">
        <v>1439</v>
      </c>
      <c r="F59" s="75">
        <v>0.39</v>
      </c>
      <c r="G59" s="157" t="s">
        <v>1362</v>
      </c>
      <c r="H59" s="123">
        <v>0.4</v>
      </c>
      <c r="I59" s="51"/>
      <c r="J59" s="51"/>
      <c r="K59" s="51"/>
      <c r="L59" s="158">
        <v>1</v>
      </c>
      <c r="M59" s="51"/>
      <c r="N59" s="51"/>
      <c r="O59" s="51"/>
      <c r="P59" s="51"/>
      <c r="Q59" s="51"/>
      <c r="R59" s="158"/>
    </row>
    <row r="60" spans="2:18" ht="75">
      <c r="B60" s="51"/>
      <c r="C60" s="158" t="s">
        <v>610</v>
      </c>
      <c r="D60" s="158" t="s">
        <v>1440</v>
      </c>
      <c r="E60" s="122" t="s">
        <v>1712</v>
      </c>
      <c r="F60" s="75">
        <v>0.52</v>
      </c>
      <c r="G60" s="157" t="s">
        <v>1362</v>
      </c>
      <c r="H60" s="158">
        <v>0.8</v>
      </c>
      <c r="I60" s="158">
        <v>0.8</v>
      </c>
      <c r="J60" s="158">
        <v>0.8</v>
      </c>
      <c r="K60" s="51"/>
      <c r="L60" s="158">
        <v>1</v>
      </c>
      <c r="M60" s="51"/>
      <c r="N60" s="51"/>
      <c r="O60" s="51"/>
      <c r="P60" s="51"/>
      <c r="Q60" s="51"/>
      <c r="R60" s="158">
        <v>1</v>
      </c>
    </row>
    <row r="61" spans="2:18" ht="75">
      <c r="B61" s="51"/>
      <c r="C61" s="158" t="s">
        <v>610</v>
      </c>
      <c r="D61" s="158" t="s">
        <v>1442</v>
      </c>
      <c r="E61" s="122" t="s">
        <v>1443</v>
      </c>
      <c r="F61" s="75">
        <v>0.18</v>
      </c>
      <c r="G61" s="157" t="s">
        <v>1362</v>
      </c>
      <c r="H61" s="158"/>
      <c r="I61" s="158"/>
      <c r="J61" s="158"/>
      <c r="K61" s="51"/>
      <c r="L61" s="158"/>
      <c r="M61" s="51"/>
      <c r="N61" s="51"/>
      <c r="O61" s="51"/>
      <c r="P61" s="51"/>
      <c r="Q61" s="51"/>
      <c r="R61" s="158">
        <v>1</v>
      </c>
    </row>
    <row r="62" spans="2:18" ht="75">
      <c r="B62" s="51"/>
      <c r="C62" s="158" t="s">
        <v>610</v>
      </c>
      <c r="D62" s="158" t="s">
        <v>1444</v>
      </c>
      <c r="E62" s="122" t="s">
        <v>1445</v>
      </c>
      <c r="F62" s="75">
        <v>0.23</v>
      </c>
      <c r="G62" s="157" t="s">
        <v>1362</v>
      </c>
      <c r="H62" s="158"/>
      <c r="I62" s="158"/>
      <c r="J62" s="158"/>
      <c r="K62" s="51"/>
      <c r="L62" s="158">
        <v>1</v>
      </c>
      <c r="M62" s="51"/>
      <c r="N62" s="51"/>
      <c r="O62" s="51"/>
      <c r="P62" s="51"/>
      <c r="Q62" s="51"/>
      <c r="R62" s="158">
        <v>1</v>
      </c>
    </row>
    <row r="63" spans="2:18" ht="75">
      <c r="B63" s="51"/>
      <c r="C63" s="158" t="s">
        <v>610</v>
      </c>
      <c r="D63" s="158" t="s">
        <v>1446</v>
      </c>
      <c r="E63" s="122" t="s">
        <v>1447</v>
      </c>
      <c r="F63" s="75">
        <v>0.3</v>
      </c>
      <c r="G63" s="157" t="s">
        <v>1362</v>
      </c>
      <c r="H63" s="158"/>
      <c r="I63" s="158"/>
      <c r="J63" s="158"/>
      <c r="K63" s="51"/>
      <c r="L63" s="158">
        <v>1</v>
      </c>
      <c r="M63" s="51"/>
      <c r="N63" s="51"/>
      <c r="O63" s="51"/>
      <c r="P63" s="51"/>
      <c r="Q63" s="51"/>
      <c r="R63" s="158">
        <v>1</v>
      </c>
    </row>
    <row r="64" spans="2:18" ht="45">
      <c r="B64" s="51"/>
      <c r="C64" s="158" t="s">
        <v>610</v>
      </c>
      <c r="D64" s="158" t="s">
        <v>1448</v>
      </c>
      <c r="E64" s="122" t="s">
        <v>1449</v>
      </c>
      <c r="F64" s="72">
        <v>3</v>
      </c>
      <c r="G64" s="157" t="s">
        <v>504</v>
      </c>
      <c r="H64" s="51"/>
      <c r="I64" s="51"/>
      <c r="J64" s="51"/>
      <c r="K64" s="51"/>
      <c r="L64" s="51"/>
      <c r="M64" s="51"/>
      <c r="N64" s="51"/>
      <c r="O64" s="51"/>
      <c r="P64" s="51"/>
      <c r="Q64" s="51"/>
      <c r="R64" s="158">
        <v>1</v>
      </c>
    </row>
    <row r="65" spans="2:18" ht="75">
      <c r="B65" s="51"/>
      <c r="C65" s="158" t="s">
        <v>1414</v>
      </c>
      <c r="D65" s="158" t="s">
        <v>1450</v>
      </c>
      <c r="E65" s="122" t="s">
        <v>1451</v>
      </c>
      <c r="F65" s="72">
        <v>2.3668</v>
      </c>
      <c r="G65" s="157" t="s">
        <v>1362</v>
      </c>
      <c r="H65" s="51"/>
      <c r="I65" s="51"/>
      <c r="J65" s="51"/>
      <c r="K65" s="51"/>
      <c r="L65" s="51"/>
      <c r="M65" s="51"/>
      <c r="N65" s="51"/>
      <c r="O65" s="51"/>
      <c r="P65" s="51"/>
      <c r="Q65" s="51"/>
      <c r="R65" s="158">
        <v>1</v>
      </c>
    </row>
    <row r="66" spans="2:18" ht="75">
      <c r="B66" s="51"/>
      <c r="C66" s="158" t="s">
        <v>1414</v>
      </c>
      <c r="D66" s="158" t="s">
        <v>1452</v>
      </c>
      <c r="E66" s="122" t="s">
        <v>1453</v>
      </c>
      <c r="F66" s="75">
        <v>13.3033</v>
      </c>
      <c r="G66" s="157" t="s">
        <v>1362</v>
      </c>
      <c r="H66" s="51"/>
      <c r="I66" s="51"/>
      <c r="J66" s="51"/>
      <c r="K66" s="51"/>
      <c r="L66" s="51"/>
      <c r="M66" s="51"/>
      <c r="N66" s="51"/>
      <c r="O66" s="51"/>
      <c r="P66" s="51"/>
      <c r="Q66" s="51"/>
      <c r="R66" s="158">
        <v>1</v>
      </c>
    </row>
    <row r="67" spans="2:18" ht="75">
      <c r="B67" s="51"/>
      <c r="C67" s="158" t="s">
        <v>1414</v>
      </c>
      <c r="D67" s="158" t="s">
        <v>1454</v>
      </c>
      <c r="E67" s="122" t="s">
        <v>1455</v>
      </c>
      <c r="F67" s="75">
        <v>0.23</v>
      </c>
      <c r="G67" s="157" t="s">
        <v>1362</v>
      </c>
      <c r="H67" s="51"/>
      <c r="I67" s="51"/>
      <c r="J67" s="51"/>
      <c r="K67" s="51"/>
      <c r="L67" s="51"/>
      <c r="M67" s="51"/>
      <c r="N67" s="51"/>
      <c r="O67" s="51"/>
      <c r="P67" s="51"/>
      <c r="Q67" s="51"/>
      <c r="R67" s="158">
        <v>1</v>
      </c>
    </row>
    <row r="68" spans="2:18" ht="75">
      <c r="B68" s="51"/>
      <c r="C68" s="158" t="s">
        <v>1414</v>
      </c>
      <c r="D68" s="158" t="s">
        <v>1456</v>
      </c>
      <c r="E68" s="122" t="s">
        <v>1457</v>
      </c>
      <c r="F68" s="75">
        <v>2.67</v>
      </c>
      <c r="G68" s="157" t="s">
        <v>1362</v>
      </c>
      <c r="H68" s="158">
        <v>0.35499999999999998</v>
      </c>
      <c r="I68" s="158">
        <v>0.35499999999999998</v>
      </c>
      <c r="J68" s="158">
        <v>0.35499999999999998</v>
      </c>
      <c r="K68" s="158"/>
      <c r="L68" s="158">
        <v>1</v>
      </c>
      <c r="M68" s="158"/>
      <c r="N68" s="158"/>
      <c r="O68" s="158"/>
      <c r="P68" s="158"/>
      <c r="Q68" s="158"/>
      <c r="R68" s="158">
        <v>1</v>
      </c>
    </row>
    <row r="69" spans="2:18" ht="30">
      <c r="B69" s="51"/>
      <c r="C69" s="158" t="s">
        <v>1414</v>
      </c>
      <c r="D69" s="158" t="s">
        <v>1458</v>
      </c>
      <c r="E69" s="122" t="s">
        <v>1459</v>
      </c>
      <c r="F69" s="75">
        <v>17.582899999999999</v>
      </c>
      <c r="G69" s="157" t="s">
        <v>532</v>
      </c>
      <c r="H69" s="51"/>
      <c r="I69" s="51"/>
      <c r="J69" s="51"/>
      <c r="K69" s="51"/>
      <c r="L69" s="51"/>
      <c r="M69" s="51"/>
      <c r="N69" s="51"/>
      <c r="O69" s="51"/>
      <c r="P69" s="51"/>
      <c r="Q69" s="51"/>
      <c r="R69" s="158">
        <v>1</v>
      </c>
    </row>
    <row r="70" spans="2:18" ht="30">
      <c r="B70" s="51"/>
      <c r="C70" s="158" t="s">
        <v>1414</v>
      </c>
      <c r="D70" s="158" t="s">
        <v>1460</v>
      </c>
      <c r="E70" s="122" t="s">
        <v>1461</v>
      </c>
      <c r="F70" s="72">
        <v>23.56</v>
      </c>
      <c r="G70" s="157" t="s">
        <v>532</v>
      </c>
      <c r="H70" s="51"/>
      <c r="I70" s="158">
        <v>2.0099999999999998</v>
      </c>
      <c r="J70" s="51"/>
      <c r="K70" s="51"/>
      <c r="L70" s="51"/>
      <c r="M70" s="51"/>
      <c r="N70" s="51"/>
      <c r="O70" s="51"/>
      <c r="P70" s="51"/>
      <c r="Q70" s="51"/>
      <c r="R70" s="158">
        <v>1</v>
      </c>
    </row>
    <row r="71" spans="2:18" ht="45">
      <c r="B71" s="51"/>
      <c r="C71" s="123" t="s">
        <v>1414</v>
      </c>
      <c r="D71" s="123" t="s">
        <v>1462</v>
      </c>
      <c r="E71" s="122" t="s">
        <v>1463</v>
      </c>
      <c r="F71" s="87">
        <v>5.1078999999999999</v>
      </c>
      <c r="G71" s="122" t="s">
        <v>504</v>
      </c>
      <c r="H71" s="123">
        <v>0.33</v>
      </c>
      <c r="I71" s="123"/>
      <c r="J71" s="123">
        <v>0.505</v>
      </c>
      <c r="K71" s="123"/>
      <c r="L71" s="123"/>
      <c r="M71" s="123"/>
      <c r="N71" s="123"/>
      <c r="O71" s="123"/>
      <c r="P71" s="123"/>
      <c r="Q71" s="123"/>
      <c r="R71" s="123">
        <v>1</v>
      </c>
    </row>
    <row r="72" spans="2:18" ht="45">
      <c r="B72" s="51"/>
      <c r="C72" s="158" t="s">
        <v>1414</v>
      </c>
      <c r="D72" s="158" t="s">
        <v>1462</v>
      </c>
      <c r="E72" s="122" t="s">
        <v>1464</v>
      </c>
      <c r="F72" s="75">
        <v>19.368400000000001</v>
      </c>
      <c r="G72" s="157" t="s">
        <v>504</v>
      </c>
      <c r="H72" s="158"/>
      <c r="I72" s="158"/>
      <c r="J72" s="158"/>
      <c r="K72" s="158"/>
      <c r="L72" s="158"/>
      <c r="M72" s="158"/>
      <c r="N72" s="158"/>
      <c r="O72" s="158"/>
      <c r="P72" s="158"/>
      <c r="Q72" s="158"/>
      <c r="R72" s="158">
        <v>1</v>
      </c>
    </row>
    <row r="73" spans="2:18" ht="45">
      <c r="B73" s="51"/>
      <c r="C73" s="158" t="s">
        <v>1414</v>
      </c>
      <c r="D73" s="158" t="s">
        <v>1462</v>
      </c>
      <c r="E73" s="122" t="s">
        <v>1465</v>
      </c>
      <c r="F73" s="75">
        <v>32.317</v>
      </c>
      <c r="G73" s="157" t="s">
        <v>504</v>
      </c>
      <c r="H73" s="158"/>
      <c r="I73" s="158"/>
      <c r="J73" s="158"/>
      <c r="K73" s="158"/>
      <c r="L73" s="158"/>
      <c r="M73" s="158"/>
      <c r="N73" s="158"/>
      <c r="O73" s="158"/>
      <c r="P73" s="158"/>
      <c r="Q73" s="158"/>
      <c r="R73" s="158">
        <v>1</v>
      </c>
    </row>
    <row r="74" spans="2:18" ht="45">
      <c r="B74" s="51"/>
      <c r="C74" s="158" t="s">
        <v>610</v>
      </c>
      <c r="D74" s="158" t="s">
        <v>1466</v>
      </c>
      <c r="E74" s="122" t="s">
        <v>1467</v>
      </c>
      <c r="F74" s="75">
        <v>59.85</v>
      </c>
      <c r="G74" s="157" t="s">
        <v>504</v>
      </c>
      <c r="H74" s="158"/>
      <c r="I74" s="158"/>
      <c r="J74" s="158">
        <v>0.32500000000000001</v>
      </c>
      <c r="K74" s="158"/>
      <c r="L74" s="158"/>
      <c r="M74" s="158"/>
      <c r="N74" s="158"/>
      <c r="O74" s="158"/>
      <c r="P74" s="158"/>
      <c r="Q74" s="158"/>
      <c r="R74" s="158">
        <v>1</v>
      </c>
    </row>
    <row r="75" spans="2:18" ht="75">
      <c r="B75" s="51"/>
      <c r="C75" s="158" t="s">
        <v>610</v>
      </c>
      <c r="D75" s="158" t="s">
        <v>1468</v>
      </c>
      <c r="E75" s="122" t="s">
        <v>1469</v>
      </c>
      <c r="F75" s="75">
        <v>10.329800000000001</v>
      </c>
      <c r="G75" s="157" t="s">
        <v>1362</v>
      </c>
      <c r="H75" s="158"/>
      <c r="I75" s="158"/>
      <c r="J75" s="158"/>
      <c r="K75" s="158"/>
      <c r="L75" s="158">
        <v>16</v>
      </c>
      <c r="M75" s="158"/>
      <c r="N75" s="158"/>
      <c r="O75" s="158"/>
      <c r="P75" s="158"/>
      <c r="Q75" s="158"/>
      <c r="R75" s="158">
        <v>1</v>
      </c>
    </row>
    <row r="76" spans="2:18">
      <c r="B76" s="51"/>
      <c r="C76" s="158" t="s">
        <v>610</v>
      </c>
      <c r="D76" s="158" t="s">
        <v>1470</v>
      </c>
      <c r="E76" s="122" t="s">
        <v>1471</v>
      </c>
      <c r="F76" s="75">
        <v>0.97660000000000002</v>
      </c>
      <c r="G76" s="157" t="s">
        <v>528</v>
      </c>
      <c r="H76" s="158"/>
      <c r="I76" s="158"/>
      <c r="J76" s="158"/>
      <c r="K76" s="158"/>
      <c r="L76" s="158">
        <v>1</v>
      </c>
      <c r="M76" s="158"/>
      <c r="N76" s="158"/>
      <c r="O76" s="158"/>
      <c r="P76" s="158"/>
      <c r="Q76" s="158"/>
      <c r="R76" s="158">
        <v>1</v>
      </c>
    </row>
    <row r="77" spans="2:18">
      <c r="B77" s="51"/>
      <c r="C77" s="158" t="s">
        <v>610</v>
      </c>
      <c r="D77" s="158" t="s">
        <v>1472</v>
      </c>
      <c r="E77" s="122" t="s">
        <v>1473</v>
      </c>
      <c r="F77" s="75">
        <v>0.98770000000000002</v>
      </c>
      <c r="G77" s="157" t="s">
        <v>528</v>
      </c>
      <c r="H77" s="158"/>
      <c r="I77" s="158"/>
      <c r="J77" s="158"/>
      <c r="K77" s="158"/>
      <c r="L77" s="158">
        <v>1</v>
      </c>
      <c r="M77" s="158"/>
      <c r="N77" s="158"/>
      <c r="O77" s="158"/>
      <c r="P77" s="158"/>
      <c r="Q77" s="158"/>
      <c r="R77" s="158">
        <v>1</v>
      </c>
    </row>
    <row r="78" spans="2:18" ht="75">
      <c r="B78" s="51"/>
      <c r="C78" s="158" t="s">
        <v>610</v>
      </c>
      <c r="D78" s="158" t="s">
        <v>1474</v>
      </c>
      <c r="E78" s="122" t="s">
        <v>1475</v>
      </c>
      <c r="F78" s="75">
        <v>0.43</v>
      </c>
      <c r="G78" s="157" t="s">
        <v>1362</v>
      </c>
      <c r="H78" s="158"/>
      <c r="I78" s="158"/>
      <c r="J78" s="158"/>
      <c r="K78" s="158"/>
      <c r="L78" s="158"/>
      <c r="M78" s="158"/>
      <c r="N78" s="158"/>
      <c r="O78" s="158"/>
      <c r="P78" s="158"/>
      <c r="Q78" s="158"/>
      <c r="R78" s="158">
        <v>1</v>
      </c>
    </row>
    <row r="79" spans="2:18" ht="75">
      <c r="B79" s="51"/>
      <c r="C79" s="158" t="s">
        <v>610</v>
      </c>
      <c r="D79" s="158" t="s">
        <v>1476</v>
      </c>
      <c r="E79" s="122" t="s">
        <v>1477</v>
      </c>
      <c r="F79" s="75">
        <v>0.65649999999999997</v>
      </c>
      <c r="G79" s="157" t="s">
        <v>1362</v>
      </c>
      <c r="H79" s="158"/>
      <c r="I79" s="158"/>
      <c r="J79" s="158"/>
      <c r="K79" s="158"/>
      <c r="L79" s="158">
        <v>1</v>
      </c>
      <c r="M79" s="158"/>
      <c r="N79" s="158"/>
      <c r="O79" s="158"/>
      <c r="P79" s="158"/>
      <c r="Q79" s="158"/>
      <c r="R79" s="158">
        <v>1</v>
      </c>
    </row>
    <row r="80" spans="2:18" ht="75">
      <c r="B80" s="51"/>
      <c r="C80" s="158" t="s">
        <v>1414</v>
      </c>
      <c r="D80" s="157" t="s">
        <v>1478</v>
      </c>
      <c r="E80" s="122" t="s">
        <v>1479</v>
      </c>
      <c r="F80" s="75">
        <v>94.3523</v>
      </c>
      <c r="G80" s="157" t="s">
        <v>1362</v>
      </c>
      <c r="H80" s="158"/>
      <c r="I80" s="158"/>
      <c r="J80" s="158"/>
      <c r="K80" s="158"/>
      <c r="L80" s="158"/>
      <c r="M80" s="158"/>
      <c r="N80" s="158"/>
      <c r="O80" s="158"/>
      <c r="P80" s="158"/>
      <c r="Q80" s="158"/>
      <c r="R80" s="158">
        <v>1</v>
      </c>
    </row>
    <row r="81" spans="2:18" ht="150">
      <c r="B81" s="51"/>
      <c r="C81" s="158" t="s">
        <v>1414</v>
      </c>
      <c r="D81" s="315" t="s">
        <v>1478</v>
      </c>
      <c r="E81" s="122" t="s">
        <v>1480</v>
      </c>
      <c r="F81" s="350">
        <v>101.27290000000001</v>
      </c>
      <c r="G81" s="315" t="s">
        <v>1362</v>
      </c>
      <c r="H81" s="158"/>
      <c r="I81" s="158"/>
      <c r="J81" s="158"/>
      <c r="K81" s="158"/>
      <c r="L81" s="158"/>
      <c r="M81" s="158"/>
      <c r="N81" s="158"/>
      <c r="O81" s="158"/>
      <c r="P81" s="158"/>
      <c r="Q81" s="158"/>
      <c r="R81" s="158">
        <v>3</v>
      </c>
    </row>
    <row r="82" spans="2:18">
      <c r="B82" s="51"/>
      <c r="C82" s="158" t="s">
        <v>1416</v>
      </c>
      <c r="D82" s="349"/>
      <c r="E82" s="122" t="s">
        <v>1481</v>
      </c>
      <c r="F82" s="351"/>
      <c r="G82" s="349"/>
      <c r="H82" s="158"/>
      <c r="I82" s="158"/>
      <c r="J82" s="158"/>
      <c r="K82" s="158"/>
      <c r="L82" s="158"/>
      <c r="M82" s="158"/>
      <c r="N82" s="158"/>
      <c r="O82" s="158"/>
      <c r="P82" s="158"/>
      <c r="Q82" s="158"/>
      <c r="R82" s="158">
        <v>1</v>
      </c>
    </row>
    <row r="83" spans="2:18" ht="75">
      <c r="B83" s="51"/>
      <c r="C83" s="158" t="s">
        <v>1414</v>
      </c>
      <c r="D83" s="157" t="s">
        <v>1482</v>
      </c>
      <c r="E83" s="122" t="s">
        <v>1483</v>
      </c>
      <c r="F83" s="75">
        <v>0.44290000000000002</v>
      </c>
      <c r="G83" s="157" t="s">
        <v>1362</v>
      </c>
      <c r="H83" s="158"/>
      <c r="I83" s="158"/>
      <c r="J83" s="158"/>
      <c r="K83" s="158"/>
      <c r="L83" s="158"/>
      <c r="M83" s="158"/>
      <c r="N83" s="158"/>
      <c r="O83" s="158"/>
      <c r="P83" s="158"/>
      <c r="Q83" s="158"/>
      <c r="R83" s="158">
        <v>1</v>
      </c>
    </row>
    <row r="84" spans="2:18" ht="75">
      <c r="B84" s="51"/>
      <c r="C84" s="158" t="s">
        <v>1414</v>
      </c>
      <c r="D84" s="157" t="s">
        <v>1484</v>
      </c>
      <c r="E84" s="122" t="s">
        <v>1485</v>
      </c>
      <c r="F84" s="75">
        <v>0.09</v>
      </c>
      <c r="G84" s="157" t="s">
        <v>1362</v>
      </c>
      <c r="H84" s="158"/>
      <c r="I84" s="158"/>
      <c r="J84" s="158"/>
      <c r="K84" s="158"/>
      <c r="L84" s="158"/>
      <c r="M84" s="158"/>
      <c r="N84" s="158"/>
      <c r="O84" s="158"/>
      <c r="P84" s="158"/>
      <c r="Q84" s="158"/>
      <c r="R84" s="158">
        <v>1</v>
      </c>
    </row>
    <row r="85" spans="2:18" ht="75">
      <c r="B85" s="51"/>
      <c r="C85" s="158" t="s">
        <v>1414</v>
      </c>
      <c r="D85" s="157" t="s">
        <v>1486</v>
      </c>
      <c r="E85" s="122" t="s">
        <v>1487</v>
      </c>
      <c r="F85" s="75">
        <v>32.1815</v>
      </c>
      <c r="G85" s="157" t="s">
        <v>1362</v>
      </c>
      <c r="H85" s="158"/>
      <c r="I85" s="158"/>
      <c r="J85" s="158"/>
      <c r="K85" s="158"/>
      <c r="L85" s="158"/>
      <c r="M85" s="158"/>
      <c r="N85" s="158"/>
      <c r="O85" s="158"/>
      <c r="P85" s="158"/>
      <c r="Q85" s="158"/>
      <c r="R85" s="158">
        <v>1</v>
      </c>
    </row>
    <row r="86" spans="2:18" ht="45">
      <c r="B86" s="51"/>
      <c r="C86" s="158" t="s">
        <v>1414</v>
      </c>
      <c r="D86" s="157" t="s">
        <v>1488</v>
      </c>
      <c r="E86" s="122" t="s">
        <v>1489</v>
      </c>
      <c r="F86" s="75">
        <v>11.946</v>
      </c>
      <c r="G86" s="157" t="s">
        <v>504</v>
      </c>
      <c r="H86" s="123"/>
      <c r="I86" s="158"/>
      <c r="J86" s="123"/>
      <c r="K86" s="158"/>
      <c r="L86" s="158"/>
      <c r="M86" s="158"/>
      <c r="N86" s="158"/>
      <c r="O86" s="158"/>
      <c r="P86" s="158"/>
      <c r="Q86" s="158"/>
      <c r="R86" s="158">
        <v>1</v>
      </c>
    </row>
    <row r="87" spans="2:18" ht="30">
      <c r="B87" s="51"/>
      <c r="C87" s="158" t="s">
        <v>1414</v>
      </c>
      <c r="D87" s="157" t="s">
        <v>633</v>
      </c>
      <c r="E87" s="122" t="s">
        <v>1465</v>
      </c>
      <c r="F87" s="75">
        <v>10.8042</v>
      </c>
      <c r="G87" s="157" t="s">
        <v>532</v>
      </c>
      <c r="H87" s="158">
        <v>0.3</v>
      </c>
      <c r="I87" s="158"/>
      <c r="J87" s="158"/>
      <c r="K87" s="158"/>
      <c r="L87" s="158"/>
      <c r="M87" s="158"/>
      <c r="N87" s="158"/>
      <c r="O87" s="158"/>
      <c r="P87" s="158"/>
      <c r="Q87" s="158"/>
      <c r="R87" s="158">
        <v>1</v>
      </c>
    </row>
    <row r="88" spans="2:18" ht="60">
      <c r="B88" s="51"/>
      <c r="C88" s="158" t="s">
        <v>1416</v>
      </c>
      <c r="D88" s="160" t="s">
        <v>1490</v>
      </c>
      <c r="E88" s="131" t="s">
        <v>1491</v>
      </c>
      <c r="F88" s="75">
        <v>4.5753000000000004</v>
      </c>
      <c r="G88" s="160" t="s">
        <v>499</v>
      </c>
      <c r="H88" s="158"/>
      <c r="I88" s="158"/>
      <c r="J88" s="158"/>
      <c r="K88" s="158"/>
      <c r="L88" s="158"/>
      <c r="M88" s="158"/>
      <c r="N88" s="158"/>
      <c r="O88" s="158"/>
      <c r="P88" s="158"/>
      <c r="Q88" s="158"/>
      <c r="R88" s="158">
        <v>2</v>
      </c>
    </row>
    <row r="89" spans="2:18" ht="60">
      <c r="B89" s="51"/>
      <c r="C89" s="158" t="s">
        <v>1414</v>
      </c>
      <c r="D89" s="160" t="s">
        <v>1490</v>
      </c>
      <c r="E89" s="166" t="s">
        <v>1492</v>
      </c>
      <c r="F89" s="158">
        <v>81.813199999999995</v>
      </c>
      <c r="G89" s="160" t="s">
        <v>499</v>
      </c>
      <c r="H89" s="158"/>
      <c r="I89" s="158"/>
      <c r="J89" s="158"/>
      <c r="K89" s="158"/>
      <c r="L89" s="158"/>
      <c r="M89" s="158"/>
      <c r="N89" s="158"/>
      <c r="O89" s="158"/>
      <c r="P89" s="158">
        <v>230</v>
      </c>
      <c r="Q89" s="158"/>
      <c r="R89" s="158">
        <v>1</v>
      </c>
    </row>
    <row r="90" spans="2:18">
      <c r="B90" s="51"/>
      <c r="C90" s="158" t="s">
        <v>1414</v>
      </c>
      <c r="D90" s="160" t="s">
        <v>1493</v>
      </c>
      <c r="E90" s="166" t="s">
        <v>1494</v>
      </c>
      <c r="F90" s="159">
        <v>18.786000000000001</v>
      </c>
      <c r="G90" s="160" t="s">
        <v>499</v>
      </c>
      <c r="H90" s="158"/>
      <c r="I90" s="158"/>
      <c r="J90" s="158"/>
      <c r="K90" s="158"/>
      <c r="L90" s="158">
        <v>1</v>
      </c>
      <c r="M90" s="158"/>
      <c r="N90" s="158">
        <v>7.8E-2</v>
      </c>
      <c r="O90" s="158"/>
      <c r="P90" s="158">
        <v>11</v>
      </c>
      <c r="Q90" s="158"/>
      <c r="R90" s="158">
        <v>3</v>
      </c>
    </row>
    <row r="91" spans="2:18" ht="45">
      <c r="B91" s="51"/>
      <c r="C91" s="158" t="s">
        <v>1416</v>
      </c>
      <c r="D91" s="315" t="s">
        <v>523</v>
      </c>
      <c r="E91" s="122" t="s">
        <v>1495</v>
      </c>
      <c r="F91" s="350">
        <v>13.964</v>
      </c>
      <c r="G91" s="315" t="s">
        <v>1362</v>
      </c>
      <c r="H91" s="158"/>
      <c r="I91" s="158"/>
      <c r="J91" s="158"/>
      <c r="K91" s="158"/>
      <c r="L91" s="158"/>
      <c r="M91" s="158"/>
      <c r="N91" s="158"/>
      <c r="O91" s="158"/>
      <c r="P91" s="158"/>
      <c r="Q91" s="158"/>
      <c r="R91" s="158">
        <v>2</v>
      </c>
    </row>
    <row r="92" spans="2:18" ht="105">
      <c r="B92" s="51"/>
      <c r="C92" s="158" t="s">
        <v>610</v>
      </c>
      <c r="D92" s="349"/>
      <c r="E92" s="122" t="s">
        <v>1496</v>
      </c>
      <c r="F92" s="351"/>
      <c r="G92" s="349"/>
      <c r="H92" s="158"/>
      <c r="I92" s="158"/>
      <c r="J92" s="158"/>
      <c r="K92" s="158"/>
      <c r="L92" s="158"/>
      <c r="M92" s="158"/>
      <c r="N92" s="158"/>
      <c r="O92" s="158"/>
      <c r="P92" s="158"/>
      <c r="Q92" s="158"/>
      <c r="R92" s="158">
        <v>3</v>
      </c>
    </row>
    <row r="93" spans="2:18" ht="75">
      <c r="B93" s="51"/>
      <c r="C93" s="158" t="s">
        <v>610</v>
      </c>
      <c r="D93" s="157" t="s">
        <v>523</v>
      </c>
      <c r="E93" s="122" t="s">
        <v>1497</v>
      </c>
      <c r="F93" s="167">
        <v>4.1022999999999996</v>
      </c>
      <c r="G93" s="157" t="s">
        <v>1362</v>
      </c>
      <c r="H93" s="158"/>
      <c r="I93" s="158"/>
      <c r="J93" s="158"/>
      <c r="K93" s="158"/>
      <c r="L93" s="158"/>
      <c r="M93" s="158"/>
      <c r="N93" s="158"/>
      <c r="O93" s="158"/>
      <c r="P93" s="158"/>
      <c r="Q93" s="158"/>
      <c r="R93" s="158">
        <v>1</v>
      </c>
    </row>
    <row r="94" spans="2:18" ht="75">
      <c r="B94" s="51"/>
      <c r="C94" s="158" t="s">
        <v>1414</v>
      </c>
      <c r="D94" s="157" t="s">
        <v>523</v>
      </c>
      <c r="E94" s="122" t="s">
        <v>1498</v>
      </c>
      <c r="F94" s="167">
        <v>8.2000000000000007E-3</v>
      </c>
      <c r="G94" s="157" t="s">
        <v>1362</v>
      </c>
      <c r="H94" s="158"/>
      <c r="I94" s="158"/>
      <c r="J94" s="158"/>
      <c r="K94" s="158"/>
      <c r="L94" s="158"/>
      <c r="M94" s="158"/>
      <c r="N94" s="158"/>
      <c r="O94" s="158"/>
      <c r="P94" s="158"/>
      <c r="Q94" s="158"/>
      <c r="R94" s="158">
        <v>1</v>
      </c>
    </row>
    <row r="95" spans="2:18" ht="75">
      <c r="B95" s="51"/>
      <c r="C95" s="158" t="s">
        <v>1414</v>
      </c>
      <c r="D95" s="157" t="s">
        <v>523</v>
      </c>
      <c r="E95" s="122" t="s">
        <v>1499</v>
      </c>
      <c r="F95" s="75">
        <v>7.2465000000000002</v>
      </c>
      <c r="G95" s="157" t="s">
        <v>1362</v>
      </c>
      <c r="H95" s="158"/>
      <c r="I95" s="158"/>
      <c r="J95" s="158"/>
      <c r="K95" s="158"/>
      <c r="L95" s="158"/>
      <c r="M95" s="158"/>
      <c r="N95" s="158"/>
      <c r="O95" s="158"/>
      <c r="P95" s="158"/>
      <c r="Q95" s="158"/>
      <c r="R95" s="158">
        <v>1</v>
      </c>
    </row>
    <row r="96" spans="2:18" ht="75">
      <c r="B96" s="51"/>
      <c r="C96" s="158" t="s">
        <v>1414</v>
      </c>
      <c r="D96" s="157" t="s">
        <v>523</v>
      </c>
      <c r="E96" s="122" t="s">
        <v>1500</v>
      </c>
      <c r="F96" s="75">
        <v>7.9996999999999998</v>
      </c>
      <c r="G96" s="157" t="s">
        <v>1362</v>
      </c>
      <c r="H96" s="158"/>
      <c r="I96" s="158"/>
      <c r="J96" s="158"/>
      <c r="K96" s="158"/>
      <c r="L96" s="158"/>
      <c r="M96" s="158"/>
      <c r="N96" s="158"/>
      <c r="O96" s="158"/>
      <c r="P96" s="158"/>
      <c r="Q96" s="158"/>
      <c r="R96" s="158">
        <v>3</v>
      </c>
    </row>
    <row r="97" spans="2:18" ht="75">
      <c r="B97" s="51"/>
      <c r="C97" s="158" t="s">
        <v>1414</v>
      </c>
      <c r="D97" s="157" t="s">
        <v>523</v>
      </c>
      <c r="E97" s="122" t="s">
        <v>1501</v>
      </c>
      <c r="F97" s="75">
        <v>0.06</v>
      </c>
      <c r="G97" s="157" t="s">
        <v>1362</v>
      </c>
      <c r="H97" s="158"/>
      <c r="I97" s="158"/>
      <c r="J97" s="158"/>
      <c r="K97" s="158"/>
      <c r="L97" s="158"/>
      <c r="M97" s="158"/>
      <c r="N97" s="158"/>
      <c r="O97" s="158"/>
      <c r="P97" s="158"/>
      <c r="Q97" s="158"/>
      <c r="R97" s="158">
        <v>1</v>
      </c>
    </row>
    <row r="98" spans="2:18" ht="75">
      <c r="B98" s="51"/>
      <c r="C98" s="158" t="s">
        <v>1414</v>
      </c>
      <c r="D98" s="157" t="s">
        <v>523</v>
      </c>
      <c r="E98" s="122" t="s">
        <v>1502</v>
      </c>
      <c r="F98" s="75">
        <v>0.31</v>
      </c>
      <c r="G98" s="157" t="s">
        <v>1362</v>
      </c>
      <c r="H98" s="158"/>
      <c r="I98" s="158"/>
      <c r="J98" s="158"/>
      <c r="K98" s="158"/>
      <c r="L98" s="158"/>
      <c r="M98" s="158"/>
      <c r="N98" s="158"/>
      <c r="O98" s="158"/>
      <c r="P98" s="158"/>
      <c r="Q98" s="158"/>
      <c r="R98" s="158">
        <v>1</v>
      </c>
    </row>
    <row r="99" spans="2:18">
      <c r="B99" s="165"/>
      <c r="C99" s="165"/>
      <c r="D99" s="165"/>
      <c r="E99" s="165"/>
      <c r="F99" s="165"/>
      <c r="G99" s="165"/>
      <c r="H99" s="165"/>
      <c r="I99" s="165"/>
      <c r="J99" s="165"/>
      <c r="K99" s="165"/>
      <c r="L99" s="165"/>
      <c r="M99" s="165"/>
      <c r="N99" s="165"/>
      <c r="O99" s="165"/>
      <c r="P99" s="165"/>
      <c r="Q99" s="165"/>
      <c r="R99" s="165"/>
    </row>
    <row r="100" spans="2:18" ht="75">
      <c r="B100" s="51"/>
      <c r="C100" s="158" t="s">
        <v>1503</v>
      </c>
      <c r="D100" s="158" t="s">
        <v>518</v>
      </c>
      <c r="E100" s="158" t="s">
        <v>519</v>
      </c>
      <c r="F100" s="158">
        <v>3.63</v>
      </c>
      <c r="G100" s="157" t="s">
        <v>513</v>
      </c>
      <c r="H100" s="158"/>
      <c r="I100" s="158">
        <v>2.8</v>
      </c>
      <c r="J100" s="158"/>
      <c r="K100" s="158"/>
      <c r="L100" s="158"/>
      <c r="M100" s="158"/>
      <c r="N100" s="158"/>
      <c r="O100" s="158"/>
      <c r="P100" s="158"/>
      <c r="Q100" s="158"/>
      <c r="R100" s="158">
        <v>1</v>
      </c>
    </row>
    <row r="101" spans="2:18">
      <c r="B101" s="51"/>
      <c r="C101" s="158" t="s">
        <v>1504</v>
      </c>
      <c r="D101" s="158" t="s">
        <v>517</v>
      </c>
      <c r="E101" s="158" t="s">
        <v>1505</v>
      </c>
      <c r="F101" s="158">
        <v>0.25030000000000002</v>
      </c>
      <c r="G101" s="158" t="s">
        <v>499</v>
      </c>
      <c r="H101" s="158"/>
      <c r="I101" s="158"/>
      <c r="J101" s="158"/>
      <c r="K101" s="158"/>
      <c r="L101" s="158"/>
      <c r="M101" s="158"/>
      <c r="N101" s="158"/>
      <c r="O101" s="158"/>
      <c r="P101" s="158"/>
      <c r="Q101" s="158"/>
      <c r="R101" s="158">
        <v>1</v>
      </c>
    </row>
    <row r="102" spans="2:18" ht="30">
      <c r="B102" s="51"/>
      <c r="C102" s="157" t="s">
        <v>604</v>
      </c>
      <c r="D102" s="158" t="s">
        <v>521</v>
      </c>
      <c r="E102" s="158" t="s">
        <v>524</v>
      </c>
      <c r="F102" s="158">
        <v>2.0030999999999999</v>
      </c>
      <c r="G102" s="158" t="s">
        <v>522</v>
      </c>
      <c r="H102" s="158"/>
      <c r="I102" s="158"/>
      <c r="J102" s="158"/>
      <c r="K102" s="158"/>
      <c r="L102" s="158"/>
      <c r="M102" s="158"/>
      <c r="N102" s="158"/>
      <c r="O102" s="158"/>
      <c r="P102" s="158"/>
      <c r="Q102" s="158"/>
      <c r="R102" s="158">
        <v>1</v>
      </c>
    </row>
    <row r="103" spans="2:18" ht="60.75" customHeight="1">
      <c r="B103" s="51"/>
      <c r="C103" s="158" t="s">
        <v>1506</v>
      </c>
      <c r="D103" s="158" t="s">
        <v>510</v>
      </c>
      <c r="E103" s="158" t="s">
        <v>511</v>
      </c>
      <c r="F103" s="72">
        <v>1.5</v>
      </c>
      <c r="G103" s="158" t="s">
        <v>499</v>
      </c>
      <c r="H103" s="158"/>
      <c r="I103" s="158"/>
      <c r="J103" s="158"/>
      <c r="K103" s="158"/>
      <c r="L103" s="158">
        <v>1</v>
      </c>
      <c r="M103" s="158"/>
      <c r="N103" s="158"/>
      <c r="O103" s="158"/>
      <c r="P103" s="158">
        <v>1</v>
      </c>
      <c r="Q103" s="158"/>
      <c r="R103" s="158">
        <v>1</v>
      </c>
    </row>
    <row r="104" spans="2:18" ht="75">
      <c r="B104" s="51"/>
      <c r="C104" s="158" t="s">
        <v>1506</v>
      </c>
      <c r="D104" s="158" t="s">
        <v>1430</v>
      </c>
      <c r="E104" s="157" t="s">
        <v>1507</v>
      </c>
      <c r="F104" s="72">
        <v>0.23</v>
      </c>
      <c r="G104" s="157" t="s">
        <v>513</v>
      </c>
      <c r="H104" s="158"/>
      <c r="I104" s="158"/>
      <c r="J104" s="158"/>
      <c r="K104" s="158"/>
      <c r="L104" s="158"/>
      <c r="M104" s="158"/>
      <c r="N104" s="158"/>
      <c r="O104" s="158"/>
      <c r="P104" s="158"/>
      <c r="Q104" s="158"/>
      <c r="R104" s="158">
        <v>1</v>
      </c>
    </row>
    <row r="105" spans="2:18" ht="75">
      <c r="B105" s="51"/>
      <c r="C105" s="158" t="s">
        <v>1506</v>
      </c>
      <c r="D105" s="158" t="s">
        <v>512</v>
      </c>
      <c r="E105" s="157" t="s">
        <v>515</v>
      </c>
      <c r="F105" s="72">
        <v>1.4</v>
      </c>
      <c r="G105" s="157" t="s">
        <v>513</v>
      </c>
      <c r="H105" s="158"/>
      <c r="I105" s="158"/>
      <c r="J105" s="158"/>
      <c r="K105" s="158"/>
      <c r="L105" s="158">
        <v>1</v>
      </c>
      <c r="M105" s="158"/>
      <c r="N105" s="158"/>
      <c r="O105" s="158"/>
      <c r="P105" s="158"/>
      <c r="Q105" s="158"/>
      <c r="R105" s="158">
        <v>2</v>
      </c>
    </row>
    <row r="106" spans="2:18" ht="75">
      <c r="B106" s="51"/>
      <c r="C106" s="158" t="s">
        <v>1506</v>
      </c>
      <c r="D106" s="158" t="s">
        <v>512</v>
      </c>
      <c r="E106" s="157" t="s">
        <v>1508</v>
      </c>
      <c r="F106" s="72">
        <v>1.37</v>
      </c>
      <c r="G106" s="157" t="s">
        <v>513</v>
      </c>
      <c r="H106" s="158"/>
      <c r="I106" s="158"/>
      <c r="J106" s="158"/>
      <c r="K106" s="158"/>
      <c r="L106" s="158">
        <v>1</v>
      </c>
      <c r="M106" s="158"/>
      <c r="N106" s="158"/>
      <c r="O106" s="158"/>
      <c r="P106" s="158"/>
      <c r="Q106" s="158"/>
      <c r="R106" s="158">
        <v>1</v>
      </c>
    </row>
    <row r="107" spans="2:18">
      <c r="B107" s="51"/>
      <c r="C107" s="158" t="s">
        <v>1506</v>
      </c>
      <c r="D107" s="158" t="s">
        <v>514</v>
      </c>
      <c r="E107" s="157" t="s">
        <v>516</v>
      </c>
      <c r="F107" s="158">
        <v>0.67110000000000003</v>
      </c>
      <c r="G107" s="158" t="s">
        <v>499</v>
      </c>
      <c r="H107" s="158"/>
      <c r="I107" s="158"/>
      <c r="J107" s="158"/>
      <c r="K107" s="158"/>
      <c r="L107" s="158">
        <v>1</v>
      </c>
      <c r="M107" s="158"/>
      <c r="N107" s="158"/>
      <c r="O107" s="158"/>
      <c r="P107" s="158"/>
      <c r="Q107" s="158"/>
      <c r="R107" s="158">
        <v>1</v>
      </c>
    </row>
    <row r="108" spans="2:18" ht="30">
      <c r="B108" s="51"/>
      <c r="C108" s="158" t="s">
        <v>1506</v>
      </c>
      <c r="D108" s="157" t="s">
        <v>551</v>
      </c>
      <c r="E108" s="158" t="s">
        <v>520</v>
      </c>
      <c r="F108" s="158">
        <v>4.4261999999999997</v>
      </c>
      <c r="G108" s="158" t="s">
        <v>499</v>
      </c>
      <c r="H108" s="158"/>
      <c r="I108" s="158"/>
      <c r="J108" s="158"/>
      <c r="K108" s="158"/>
      <c r="L108" s="158">
        <v>1</v>
      </c>
      <c r="M108" s="158"/>
      <c r="N108" s="158"/>
      <c r="O108" s="158"/>
      <c r="P108" s="158">
        <v>1</v>
      </c>
      <c r="Q108" s="158"/>
      <c r="R108" s="158">
        <v>1</v>
      </c>
    </row>
    <row r="109" spans="2:18" ht="135">
      <c r="B109" s="51"/>
      <c r="C109" s="158" t="s">
        <v>1506</v>
      </c>
      <c r="D109" s="158" t="s">
        <v>523</v>
      </c>
      <c r="E109" s="157" t="s">
        <v>525</v>
      </c>
      <c r="F109" s="158">
        <v>14.73</v>
      </c>
      <c r="G109" s="157" t="s">
        <v>513</v>
      </c>
      <c r="H109" s="158"/>
      <c r="I109" s="158"/>
      <c r="J109" s="158"/>
      <c r="K109" s="158"/>
      <c r="L109" s="158"/>
      <c r="M109" s="158"/>
      <c r="N109" s="158"/>
      <c r="O109" s="158"/>
      <c r="P109" s="158"/>
      <c r="Q109" s="158"/>
      <c r="R109" s="158">
        <v>3</v>
      </c>
    </row>
    <row r="110" spans="2:18" ht="75">
      <c r="B110" s="51"/>
      <c r="C110" s="158" t="s">
        <v>1506</v>
      </c>
      <c r="D110" s="158" t="s">
        <v>526</v>
      </c>
      <c r="E110" s="158" t="s">
        <v>529</v>
      </c>
      <c r="F110" s="158">
        <v>6.3899999999999998E-2</v>
      </c>
      <c r="G110" s="157" t="s">
        <v>513</v>
      </c>
      <c r="H110" s="158"/>
      <c r="I110" s="158"/>
      <c r="J110" s="168">
        <v>0.12</v>
      </c>
      <c r="K110" s="158"/>
      <c r="L110" s="158"/>
      <c r="M110" s="158"/>
      <c r="N110" s="158"/>
      <c r="O110" s="158"/>
      <c r="P110" s="158"/>
      <c r="Q110" s="158"/>
      <c r="R110" s="158">
        <v>1</v>
      </c>
    </row>
    <row r="111" spans="2:18" ht="75">
      <c r="B111" s="51"/>
      <c r="C111" s="158" t="s">
        <v>1506</v>
      </c>
      <c r="D111" s="158" t="s">
        <v>1454</v>
      </c>
      <c r="E111" s="123" t="s">
        <v>530</v>
      </c>
      <c r="F111" s="158">
        <v>1.6000000000000001E-3</v>
      </c>
      <c r="G111" s="157" t="s">
        <v>513</v>
      </c>
      <c r="H111" s="158"/>
      <c r="I111" s="158"/>
      <c r="J111" s="158"/>
      <c r="K111" s="158"/>
      <c r="L111" s="158"/>
      <c r="M111" s="158"/>
      <c r="N111" s="158"/>
      <c r="O111" s="158"/>
      <c r="P111" s="158"/>
      <c r="Q111" s="158"/>
      <c r="R111" s="123">
        <v>1</v>
      </c>
    </row>
    <row r="112" spans="2:18" ht="75">
      <c r="B112" s="51"/>
      <c r="C112" s="158" t="s">
        <v>1506</v>
      </c>
      <c r="D112" s="158" t="s">
        <v>1509</v>
      </c>
      <c r="E112" s="157" t="s">
        <v>1510</v>
      </c>
      <c r="F112" s="158">
        <v>0.19750000000000001</v>
      </c>
      <c r="G112" s="157" t="s">
        <v>513</v>
      </c>
      <c r="H112" s="158"/>
      <c r="I112" s="158"/>
      <c r="J112" s="158"/>
      <c r="K112" s="158"/>
      <c r="L112" s="158"/>
      <c r="M112" s="158"/>
      <c r="N112" s="158"/>
      <c r="O112" s="158"/>
      <c r="P112" s="158"/>
      <c r="Q112" s="158"/>
      <c r="R112" s="158">
        <v>1</v>
      </c>
    </row>
    <row r="113" spans="2:18">
      <c r="B113" s="51"/>
      <c r="C113" s="158" t="s">
        <v>1506</v>
      </c>
      <c r="D113" s="158" t="s">
        <v>527</v>
      </c>
      <c r="E113" s="158" t="s">
        <v>1511</v>
      </c>
      <c r="F113" s="158">
        <v>1.3260000000000001</v>
      </c>
      <c r="G113" s="158" t="s">
        <v>499</v>
      </c>
      <c r="H113" s="158"/>
      <c r="I113" s="158"/>
      <c r="J113" s="158"/>
      <c r="K113" s="158"/>
      <c r="L113" s="158">
        <v>1</v>
      </c>
      <c r="M113" s="158"/>
      <c r="N113" s="158"/>
      <c r="O113" s="158"/>
      <c r="P113" s="158">
        <v>1</v>
      </c>
      <c r="Q113" s="158"/>
      <c r="R113" s="158">
        <v>1</v>
      </c>
    </row>
    <row r="114" spans="2:18">
      <c r="B114" s="165"/>
      <c r="C114" s="165"/>
      <c r="D114" s="165"/>
      <c r="E114" s="165"/>
      <c r="F114" s="165"/>
      <c r="G114" s="165"/>
      <c r="H114" s="165"/>
      <c r="I114" s="165"/>
      <c r="J114" s="165"/>
      <c r="K114" s="165"/>
      <c r="L114" s="165"/>
      <c r="M114" s="165"/>
      <c r="N114" s="165"/>
      <c r="O114" s="165"/>
      <c r="P114" s="165"/>
      <c r="Q114" s="165"/>
      <c r="R114" s="165"/>
    </row>
    <row r="115" spans="2:18" ht="75">
      <c r="B115" s="51"/>
      <c r="C115" s="158" t="s">
        <v>621</v>
      </c>
      <c r="D115" s="158" t="s">
        <v>1433</v>
      </c>
      <c r="E115" s="158" t="s">
        <v>1512</v>
      </c>
      <c r="F115" s="158">
        <v>0.9768</v>
      </c>
      <c r="G115" s="157" t="s">
        <v>1362</v>
      </c>
      <c r="H115" s="51"/>
      <c r="I115" s="51"/>
      <c r="J115" s="51"/>
      <c r="K115" s="51"/>
      <c r="L115" s="51"/>
      <c r="M115" s="51"/>
      <c r="N115" s="51"/>
      <c r="O115" s="51"/>
      <c r="P115" s="51"/>
      <c r="Q115" s="51"/>
      <c r="R115" s="158">
        <v>2</v>
      </c>
    </row>
    <row r="116" spans="2:18" ht="75">
      <c r="B116" s="51"/>
      <c r="C116" s="158" t="s">
        <v>621</v>
      </c>
      <c r="D116" s="158" t="s">
        <v>1433</v>
      </c>
      <c r="E116" s="158" t="s">
        <v>1513</v>
      </c>
      <c r="F116" s="158">
        <v>5.3823999999999996</v>
      </c>
      <c r="G116" s="157" t="s">
        <v>1362</v>
      </c>
      <c r="H116" s="51"/>
      <c r="I116" s="51"/>
      <c r="J116" s="51"/>
      <c r="K116" s="51"/>
      <c r="L116" s="51"/>
      <c r="M116" s="51"/>
      <c r="N116" s="51"/>
      <c r="O116" s="51"/>
      <c r="P116" s="51"/>
      <c r="Q116" s="51"/>
      <c r="R116" s="158">
        <v>3</v>
      </c>
    </row>
    <row r="117" spans="2:18" ht="75">
      <c r="B117" s="51"/>
      <c r="C117" s="158" t="s">
        <v>621</v>
      </c>
      <c r="D117" s="158" t="s">
        <v>1433</v>
      </c>
      <c r="E117" s="158" t="s">
        <v>1514</v>
      </c>
      <c r="F117" s="158">
        <v>3.6997</v>
      </c>
      <c r="G117" s="157" t="s">
        <v>1362</v>
      </c>
      <c r="H117" s="51"/>
      <c r="I117" s="51"/>
      <c r="J117" s="51"/>
      <c r="K117" s="51"/>
      <c r="L117" s="51"/>
      <c r="M117" s="51"/>
      <c r="N117" s="51"/>
      <c r="O117" s="51"/>
      <c r="P117" s="51"/>
      <c r="Q117" s="51"/>
      <c r="R117" s="75">
        <v>2</v>
      </c>
    </row>
    <row r="118" spans="2:18" ht="75">
      <c r="B118" s="51"/>
      <c r="C118" s="158" t="s">
        <v>621</v>
      </c>
      <c r="D118" s="157" t="s">
        <v>1360</v>
      </c>
      <c r="E118" s="158" t="s">
        <v>1515</v>
      </c>
      <c r="F118" s="158">
        <v>0.88</v>
      </c>
      <c r="G118" s="157" t="s">
        <v>1362</v>
      </c>
      <c r="H118" s="51"/>
      <c r="I118" s="51"/>
      <c r="J118" s="158">
        <v>0.3</v>
      </c>
      <c r="K118" s="158"/>
      <c r="L118" s="158"/>
      <c r="M118" s="158"/>
      <c r="N118" s="158"/>
      <c r="O118" s="158"/>
      <c r="P118" s="158"/>
      <c r="Q118" s="158"/>
      <c r="R118" s="158">
        <v>1</v>
      </c>
    </row>
    <row r="119" spans="2:18" ht="75">
      <c r="B119" s="51"/>
      <c r="C119" s="158" t="s">
        <v>621</v>
      </c>
      <c r="D119" s="158" t="s">
        <v>1452</v>
      </c>
      <c r="E119" s="122" t="s">
        <v>1517</v>
      </c>
      <c r="F119" s="123">
        <v>8.8099999999999998E-2</v>
      </c>
      <c r="G119" s="157" t="s">
        <v>1362</v>
      </c>
      <c r="H119" s="154"/>
      <c r="I119" s="154"/>
      <c r="J119" s="154"/>
      <c r="K119" s="154"/>
      <c r="L119" s="169"/>
      <c r="M119" s="154"/>
      <c r="N119" s="154"/>
      <c r="O119" s="154"/>
      <c r="P119" s="154"/>
      <c r="Q119" s="154"/>
      <c r="R119" s="169"/>
    </row>
    <row r="120" spans="2:18" ht="75">
      <c r="B120" s="51"/>
      <c r="C120" s="158" t="s">
        <v>621</v>
      </c>
      <c r="D120" s="158" t="s">
        <v>1452</v>
      </c>
      <c r="E120" s="122" t="s">
        <v>1518</v>
      </c>
      <c r="F120" s="123">
        <v>1.7999999999999999E-2</v>
      </c>
      <c r="G120" s="157" t="s">
        <v>1362</v>
      </c>
      <c r="H120" s="154"/>
      <c r="I120" s="154"/>
      <c r="J120" s="154"/>
      <c r="K120" s="154"/>
      <c r="L120" s="169">
        <v>1</v>
      </c>
      <c r="M120" s="154"/>
      <c r="N120" s="154"/>
      <c r="O120" s="154"/>
      <c r="P120" s="154"/>
      <c r="Q120" s="154"/>
      <c r="R120" s="169"/>
    </row>
    <row r="121" spans="2:18" ht="75">
      <c r="B121" s="51"/>
      <c r="C121" s="157" t="s">
        <v>609</v>
      </c>
      <c r="D121" s="158" t="s">
        <v>1452</v>
      </c>
      <c r="E121" s="157" t="s">
        <v>1519</v>
      </c>
      <c r="F121" s="123">
        <v>0.40410000000000001</v>
      </c>
      <c r="G121" s="157" t="s">
        <v>1362</v>
      </c>
      <c r="H121" s="51"/>
      <c r="I121" s="51"/>
      <c r="J121" s="51"/>
      <c r="K121" s="51"/>
      <c r="L121" s="51"/>
      <c r="M121" s="51"/>
      <c r="N121" s="51"/>
      <c r="O121" s="51"/>
      <c r="P121" s="51"/>
      <c r="Q121" s="51"/>
      <c r="R121" s="158">
        <v>2</v>
      </c>
    </row>
    <row r="122" spans="2:18" ht="75">
      <c r="B122" s="51"/>
      <c r="C122" s="157" t="s">
        <v>609</v>
      </c>
      <c r="D122" s="158" t="s">
        <v>1452</v>
      </c>
      <c r="E122" s="157" t="s">
        <v>1520</v>
      </c>
      <c r="F122" s="123">
        <v>8.9200000000000002E-2</v>
      </c>
      <c r="G122" s="157" t="s">
        <v>1362</v>
      </c>
      <c r="H122" s="51"/>
      <c r="I122" s="51"/>
      <c r="J122" s="51"/>
      <c r="K122" s="51"/>
      <c r="L122" s="51"/>
      <c r="M122" s="51"/>
      <c r="N122" s="51"/>
      <c r="O122" s="51"/>
      <c r="P122" s="51"/>
      <c r="Q122" s="51"/>
      <c r="R122" s="158">
        <v>2</v>
      </c>
    </row>
    <row r="123" spans="2:18" ht="75">
      <c r="B123" s="51"/>
      <c r="C123" s="158" t="s">
        <v>609</v>
      </c>
      <c r="D123" s="158" t="s">
        <v>1430</v>
      </c>
      <c r="E123" s="157" t="s">
        <v>1521</v>
      </c>
      <c r="F123" s="123">
        <v>0.13</v>
      </c>
      <c r="G123" s="157" t="s">
        <v>1362</v>
      </c>
      <c r="H123" s="51"/>
      <c r="I123" s="51"/>
      <c r="J123" s="51"/>
      <c r="K123" s="51"/>
      <c r="L123" s="51"/>
      <c r="M123" s="51"/>
      <c r="N123" s="51"/>
      <c r="O123" s="51"/>
      <c r="P123" s="51"/>
      <c r="Q123" s="51"/>
      <c r="R123" s="158">
        <v>1</v>
      </c>
    </row>
    <row r="124" spans="2:18">
      <c r="B124" s="51"/>
      <c r="C124" s="158" t="s">
        <v>1516</v>
      </c>
      <c r="D124" s="158" t="s">
        <v>1522</v>
      </c>
      <c r="E124" s="157" t="s">
        <v>1523</v>
      </c>
      <c r="F124" s="123">
        <v>2.9496000000000002</v>
      </c>
      <c r="G124" s="157" t="s">
        <v>499</v>
      </c>
      <c r="H124" s="51"/>
      <c r="I124" s="51"/>
      <c r="J124" s="51"/>
      <c r="K124" s="51"/>
      <c r="L124" s="51"/>
      <c r="M124" s="51"/>
      <c r="N124" s="51"/>
      <c r="O124" s="51"/>
      <c r="P124" s="51"/>
      <c r="Q124" s="51"/>
      <c r="R124" s="158">
        <v>1</v>
      </c>
    </row>
    <row r="125" spans="2:18">
      <c r="B125" s="51"/>
      <c r="C125" s="158" t="s">
        <v>609</v>
      </c>
      <c r="D125" s="158" t="s">
        <v>1524</v>
      </c>
      <c r="E125" s="157" t="s">
        <v>1525</v>
      </c>
      <c r="F125" s="123">
        <v>1.5561</v>
      </c>
      <c r="G125" s="157" t="s">
        <v>499</v>
      </c>
      <c r="H125" s="51"/>
      <c r="I125" s="51"/>
      <c r="J125" s="51"/>
      <c r="K125" s="158"/>
      <c r="L125" s="158">
        <v>1</v>
      </c>
      <c r="M125" s="158"/>
      <c r="N125" s="158"/>
      <c r="O125" s="158"/>
      <c r="P125" s="158">
        <v>1</v>
      </c>
      <c r="Q125" s="51"/>
      <c r="R125" s="158">
        <v>1</v>
      </c>
    </row>
    <row r="126" spans="2:18">
      <c r="B126" s="51"/>
      <c r="C126" s="158" t="s">
        <v>609</v>
      </c>
      <c r="D126" s="158" t="s">
        <v>1526</v>
      </c>
      <c r="E126" s="157" t="s">
        <v>1527</v>
      </c>
      <c r="F126" s="123">
        <v>0.41</v>
      </c>
      <c r="G126" s="157" t="s">
        <v>499</v>
      </c>
      <c r="H126" s="51"/>
      <c r="I126" s="51"/>
      <c r="J126" s="158"/>
      <c r="K126" s="158"/>
      <c r="L126" s="158">
        <v>1</v>
      </c>
      <c r="M126" s="158"/>
      <c r="N126" s="158"/>
      <c r="O126" s="158"/>
      <c r="P126" s="158">
        <v>3</v>
      </c>
      <c r="Q126" s="158"/>
      <c r="R126" s="158">
        <v>1</v>
      </c>
    </row>
    <row r="127" spans="2:18">
      <c r="B127" s="51"/>
      <c r="C127" s="158" t="s">
        <v>609</v>
      </c>
      <c r="D127" s="158" t="s">
        <v>531</v>
      </c>
      <c r="E127" s="158" t="s">
        <v>608</v>
      </c>
      <c r="F127" s="123">
        <v>1.2564</v>
      </c>
      <c r="G127" s="158" t="s">
        <v>528</v>
      </c>
      <c r="H127" s="51"/>
      <c r="I127" s="51"/>
      <c r="J127" s="158"/>
      <c r="K127" s="158"/>
      <c r="L127" s="158">
        <v>1</v>
      </c>
      <c r="M127" s="158"/>
      <c r="N127" s="158"/>
      <c r="O127" s="158"/>
      <c r="P127" s="158"/>
      <c r="Q127" s="158"/>
      <c r="R127" s="158">
        <v>1</v>
      </c>
    </row>
    <row r="128" spans="2:18">
      <c r="B128" s="51"/>
      <c r="C128" s="158" t="s">
        <v>609</v>
      </c>
      <c r="D128" s="158" t="s">
        <v>531</v>
      </c>
      <c r="E128" s="158" t="s">
        <v>616</v>
      </c>
      <c r="F128" s="123">
        <v>1.4706999999999999</v>
      </c>
      <c r="G128" s="158" t="s">
        <v>528</v>
      </c>
      <c r="H128" s="51"/>
      <c r="I128" s="51"/>
      <c r="J128" s="51"/>
      <c r="K128" s="51"/>
      <c r="L128" s="158">
        <v>1</v>
      </c>
      <c r="M128" s="51"/>
      <c r="N128" s="51"/>
      <c r="O128" s="51"/>
      <c r="P128" s="158">
        <v>1</v>
      </c>
      <c r="Q128" s="51"/>
      <c r="R128" s="158">
        <v>1</v>
      </c>
    </row>
    <row r="129" spans="2:18">
      <c r="B129" s="51"/>
      <c r="C129" s="158" t="s">
        <v>609</v>
      </c>
      <c r="D129" s="158" t="s">
        <v>531</v>
      </c>
      <c r="E129" s="158" t="s">
        <v>1528</v>
      </c>
      <c r="F129" s="123">
        <v>3.3079000000000001</v>
      </c>
      <c r="G129" s="157" t="s">
        <v>499</v>
      </c>
      <c r="H129" s="158">
        <v>0.72199999999999998</v>
      </c>
      <c r="I129" s="158"/>
      <c r="J129" s="158">
        <v>0.72199999999999998</v>
      </c>
      <c r="K129" s="51"/>
      <c r="L129" s="158">
        <v>1</v>
      </c>
      <c r="M129" s="51"/>
      <c r="N129" s="51"/>
      <c r="O129" s="51"/>
      <c r="P129" s="158"/>
      <c r="Q129" s="51"/>
      <c r="R129" s="158">
        <v>1</v>
      </c>
    </row>
    <row r="130" spans="2:18">
      <c r="B130" s="51"/>
      <c r="C130" s="158" t="s">
        <v>621</v>
      </c>
      <c r="D130" s="158" t="s">
        <v>533</v>
      </c>
      <c r="E130" s="158" t="s">
        <v>534</v>
      </c>
      <c r="F130" s="123">
        <v>33527</v>
      </c>
      <c r="G130" s="158" t="s">
        <v>613</v>
      </c>
      <c r="H130" s="158"/>
      <c r="I130" s="158"/>
      <c r="J130" s="158"/>
      <c r="K130" s="51"/>
      <c r="L130" s="158">
        <v>1</v>
      </c>
      <c r="M130" s="51"/>
      <c r="N130" s="51"/>
      <c r="O130" s="51"/>
      <c r="P130" s="51"/>
      <c r="Q130" s="51"/>
      <c r="R130" s="158">
        <v>3</v>
      </c>
    </row>
    <row r="131" spans="2:18" ht="90">
      <c r="B131" s="51"/>
      <c r="C131" s="157" t="s">
        <v>618</v>
      </c>
      <c r="D131" s="158" t="s">
        <v>535</v>
      </c>
      <c r="E131" s="157" t="s">
        <v>617</v>
      </c>
      <c r="F131" s="123">
        <v>13371</v>
      </c>
      <c r="G131" s="158" t="s">
        <v>613</v>
      </c>
      <c r="H131" s="51"/>
      <c r="I131" s="51"/>
      <c r="J131" s="51"/>
      <c r="K131" s="51"/>
      <c r="L131" s="158">
        <v>1</v>
      </c>
      <c r="M131" s="51"/>
      <c r="N131" s="158"/>
      <c r="O131" s="51"/>
      <c r="P131" s="51"/>
      <c r="Q131" s="51"/>
      <c r="R131" s="158">
        <v>3</v>
      </c>
    </row>
    <row r="132" spans="2:18" ht="75">
      <c r="B132" s="51"/>
      <c r="C132" s="158" t="s">
        <v>609</v>
      </c>
      <c r="D132" s="158" t="s">
        <v>1529</v>
      </c>
      <c r="E132" s="157" t="s">
        <v>1530</v>
      </c>
      <c r="F132" s="123">
        <v>0.49</v>
      </c>
      <c r="G132" s="157" t="s">
        <v>1362</v>
      </c>
      <c r="H132" s="51"/>
      <c r="I132" s="51"/>
      <c r="J132" s="51"/>
      <c r="K132" s="51"/>
      <c r="L132" s="158"/>
      <c r="M132" s="51"/>
      <c r="N132" s="158"/>
      <c r="O132" s="51"/>
      <c r="P132" s="51"/>
      <c r="Q132" s="51"/>
      <c r="R132" s="158">
        <v>1</v>
      </c>
    </row>
    <row r="133" spans="2:18" ht="75">
      <c r="B133" s="51"/>
      <c r="C133" s="158" t="s">
        <v>609</v>
      </c>
      <c r="D133" s="158" t="s">
        <v>1529</v>
      </c>
      <c r="E133" s="157" t="s">
        <v>1531</v>
      </c>
      <c r="F133" s="123">
        <v>2.1800000000000002</v>
      </c>
      <c r="G133" s="157" t="s">
        <v>1362</v>
      </c>
      <c r="H133" s="51"/>
      <c r="I133" s="51"/>
      <c r="J133" s="51"/>
      <c r="K133" s="51"/>
      <c r="L133" s="158"/>
      <c r="M133" s="51"/>
      <c r="N133" s="158"/>
      <c r="O133" s="51"/>
      <c r="P133" s="51"/>
      <c r="Q133" s="51"/>
      <c r="R133" s="158">
        <v>1</v>
      </c>
    </row>
    <row r="134" spans="2:18" ht="135">
      <c r="B134" s="51"/>
      <c r="C134" s="158" t="s">
        <v>621</v>
      </c>
      <c r="D134" s="158" t="s">
        <v>523</v>
      </c>
      <c r="E134" s="157" t="s">
        <v>1532</v>
      </c>
      <c r="F134" s="123">
        <v>14.7</v>
      </c>
      <c r="G134" s="157" t="s">
        <v>1362</v>
      </c>
      <c r="H134" s="51"/>
      <c r="I134" s="51"/>
      <c r="J134" s="51"/>
      <c r="K134" s="51"/>
      <c r="L134" s="158"/>
      <c r="M134" s="51"/>
      <c r="N134" s="158"/>
      <c r="O134" s="51"/>
      <c r="P134" s="51"/>
      <c r="Q134" s="51"/>
      <c r="R134" s="158">
        <v>3</v>
      </c>
    </row>
    <row r="135" spans="2:18" ht="75">
      <c r="B135" s="51"/>
      <c r="C135" s="158" t="s">
        <v>621</v>
      </c>
      <c r="D135" s="158" t="s">
        <v>523</v>
      </c>
      <c r="E135" s="157" t="s">
        <v>1533</v>
      </c>
      <c r="F135" s="123">
        <v>2.4298999999999999</v>
      </c>
      <c r="G135" s="157" t="s">
        <v>1362</v>
      </c>
      <c r="H135" s="51"/>
      <c r="I135" s="51"/>
      <c r="J135" s="51"/>
      <c r="K135" s="51"/>
      <c r="L135" s="158"/>
      <c r="M135" s="51"/>
      <c r="N135" s="158"/>
      <c r="O135" s="51"/>
      <c r="P135" s="51"/>
      <c r="Q135" s="51"/>
      <c r="R135" s="158">
        <v>1</v>
      </c>
    </row>
    <row r="136" spans="2:18" ht="75">
      <c r="B136" s="51"/>
      <c r="C136" s="158" t="s">
        <v>609</v>
      </c>
      <c r="D136" s="158" t="s">
        <v>523</v>
      </c>
      <c r="E136" s="157" t="s">
        <v>1534</v>
      </c>
      <c r="F136" s="123">
        <v>0.18</v>
      </c>
      <c r="G136" s="157" t="s">
        <v>1362</v>
      </c>
      <c r="H136" s="51"/>
      <c r="I136" s="51"/>
      <c r="J136" s="51"/>
      <c r="K136" s="51"/>
      <c r="L136" s="158"/>
      <c r="M136" s="51"/>
      <c r="N136" s="158"/>
      <c r="O136" s="51"/>
      <c r="P136" s="51"/>
      <c r="Q136" s="51"/>
      <c r="R136" s="158">
        <v>1</v>
      </c>
    </row>
    <row r="137" spans="2:18" ht="45">
      <c r="B137" s="51"/>
      <c r="C137" s="158" t="s">
        <v>621</v>
      </c>
      <c r="D137" s="157" t="s">
        <v>1448</v>
      </c>
      <c r="E137" s="157" t="s">
        <v>1535</v>
      </c>
      <c r="F137" s="123">
        <v>4.9272999999999998</v>
      </c>
      <c r="G137" s="157" t="s">
        <v>504</v>
      </c>
      <c r="H137" s="51"/>
      <c r="I137" s="51"/>
      <c r="J137" s="51"/>
      <c r="K137" s="51"/>
      <c r="L137" s="51"/>
      <c r="M137" s="51"/>
      <c r="N137" s="158"/>
      <c r="O137" s="51"/>
      <c r="P137" s="51"/>
      <c r="Q137" s="51"/>
      <c r="R137" s="158">
        <v>1</v>
      </c>
    </row>
    <row r="138" spans="2:18" ht="75">
      <c r="B138" s="51"/>
      <c r="C138" s="158" t="s">
        <v>621</v>
      </c>
      <c r="D138" s="158" t="s">
        <v>1536</v>
      </c>
      <c r="E138" s="157" t="s">
        <v>1537</v>
      </c>
      <c r="F138" s="123">
        <v>0.80620000000000003</v>
      </c>
      <c r="G138" s="157" t="s">
        <v>1362</v>
      </c>
      <c r="H138" s="51"/>
      <c r="I138" s="51"/>
      <c r="J138" s="51"/>
      <c r="K138" s="51"/>
      <c r="L138" s="51"/>
      <c r="M138" s="51"/>
      <c r="N138" s="158"/>
      <c r="O138" s="51"/>
      <c r="P138" s="51"/>
      <c r="Q138" s="51"/>
      <c r="R138" s="158">
        <v>1</v>
      </c>
    </row>
    <row r="139" spans="2:18" ht="75">
      <c r="B139" s="51"/>
      <c r="C139" s="158" t="s">
        <v>621</v>
      </c>
      <c r="D139" s="158" t="s">
        <v>1452</v>
      </c>
      <c r="E139" s="157" t="s">
        <v>1538</v>
      </c>
      <c r="F139" s="123">
        <v>2.5499999999999998E-2</v>
      </c>
      <c r="G139" s="157" t="s">
        <v>1362</v>
      </c>
      <c r="H139" s="51"/>
      <c r="I139" s="51"/>
      <c r="J139" s="51"/>
      <c r="K139" s="51"/>
      <c r="L139" s="51"/>
      <c r="M139" s="51"/>
      <c r="N139" s="158"/>
      <c r="O139" s="51"/>
      <c r="P139" s="51"/>
      <c r="Q139" s="51"/>
      <c r="R139" s="158">
        <v>2</v>
      </c>
    </row>
    <row r="140" spans="2:18" ht="75">
      <c r="B140" s="51"/>
      <c r="C140" s="158" t="s">
        <v>621</v>
      </c>
      <c r="D140" s="158" t="s">
        <v>1408</v>
      </c>
      <c r="E140" s="157" t="s">
        <v>1539</v>
      </c>
      <c r="F140" s="123">
        <v>2.44</v>
      </c>
      <c r="G140" s="157" t="s">
        <v>1362</v>
      </c>
      <c r="H140" s="51"/>
      <c r="I140" s="51"/>
      <c r="J140" s="51"/>
      <c r="K140" s="51"/>
      <c r="L140" s="51"/>
      <c r="M140" s="51"/>
      <c r="N140" s="158"/>
      <c r="O140" s="51"/>
      <c r="P140" s="51"/>
      <c r="Q140" s="51"/>
      <c r="R140" s="158">
        <v>1</v>
      </c>
    </row>
    <row r="141" spans="2:18">
      <c r="B141" s="165"/>
      <c r="C141" s="165"/>
      <c r="D141" s="165"/>
      <c r="E141" s="165"/>
      <c r="F141" s="165"/>
      <c r="G141" s="165"/>
      <c r="H141" s="165"/>
      <c r="I141" s="165"/>
      <c r="J141" s="165"/>
      <c r="K141" s="165"/>
      <c r="L141" s="165"/>
      <c r="M141" s="165"/>
      <c r="N141" s="165"/>
      <c r="O141" s="165"/>
      <c r="P141" s="165"/>
      <c r="Q141" s="165"/>
      <c r="R141" s="165"/>
    </row>
    <row r="142" spans="2:18" ht="75">
      <c r="B142" s="51"/>
      <c r="C142" s="170" t="s">
        <v>1540</v>
      </c>
      <c r="D142" s="158" t="s">
        <v>1433</v>
      </c>
      <c r="E142" s="157" t="s">
        <v>1541</v>
      </c>
      <c r="F142" s="158">
        <v>0.85880000000000001</v>
      </c>
      <c r="G142" s="157" t="s">
        <v>513</v>
      </c>
      <c r="H142" s="51"/>
      <c r="I142" s="51"/>
      <c r="J142" s="51"/>
      <c r="K142" s="51"/>
      <c r="L142" s="51"/>
      <c r="M142" s="51"/>
      <c r="N142" s="51"/>
      <c r="O142" s="51"/>
      <c r="P142" s="51"/>
      <c r="Q142" s="51"/>
      <c r="R142" s="158">
        <v>1</v>
      </c>
    </row>
    <row r="143" spans="2:18" ht="30">
      <c r="B143" s="51"/>
      <c r="C143" s="170" t="s">
        <v>1542</v>
      </c>
      <c r="D143" s="319" t="s">
        <v>1433</v>
      </c>
      <c r="E143" s="157" t="s">
        <v>1543</v>
      </c>
      <c r="F143" s="319">
        <v>0.45810000000000001</v>
      </c>
      <c r="G143" s="315" t="s">
        <v>513</v>
      </c>
      <c r="H143" s="51"/>
      <c r="I143" s="51"/>
      <c r="J143" s="51"/>
      <c r="K143" s="51"/>
      <c r="L143" s="51"/>
      <c r="M143" s="51"/>
      <c r="N143" s="51"/>
      <c r="O143" s="51"/>
      <c r="P143" s="51"/>
      <c r="Q143" s="51"/>
      <c r="R143" s="319">
        <v>1</v>
      </c>
    </row>
    <row r="144" spans="2:18" ht="31.5">
      <c r="B144" s="51"/>
      <c r="C144" s="170" t="s">
        <v>1544</v>
      </c>
      <c r="D144" s="352"/>
      <c r="E144" s="157" t="s">
        <v>1545</v>
      </c>
      <c r="F144" s="352"/>
      <c r="G144" s="349"/>
      <c r="H144" s="51"/>
      <c r="I144" s="51"/>
      <c r="J144" s="51"/>
      <c r="K144" s="51"/>
      <c r="L144" s="51"/>
      <c r="M144" s="51"/>
      <c r="N144" s="51"/>
      <c r="O144" s="51"/>
      <c r="P144" s="51"/>
      <c r="Q144" s="51"/>
      <c r="R144" s="352"/>
    </row>
    <row r="145" spans="2:18" ht="30">
      <c r="B145" s="51"/>
      <c r="C145" s="170" t="s">
        <v>1542</v>
      </c>
      <c r="D145" s="319" t="s">
        <v>1452</v>
      </c>
      <c r="E145" s="157" t="s">
        <v>1546</v>
      </c>
      <c r="F145" s="319">
        <v>4.5400000000000003E-2</v>
      </c>
      <c r="G145" s="315" t="s">
        <v>513</v>
      </c>
      <c r="H145" s="51"/>
      <c r="I145" s="51"/>
      <c r="J145" s="51"/>
      <c r="K145" s="51"/>
      <c r="L145" s="51"/>
      <c r="M145" s="51"/>
      <c r="N145" s="51"/>
      <c r="O145" s="51"/>
      <c r="P145" s="51"/>
      <c r="Q145" s="51"/>
      <c r="R145" s="319">
        <v>2</v>
      </c>
    </row>
    <row r="146" spans="2:18" ht="31.5">
      <c r="B146" s="51"/>
      <c r="C146" s="170" t="s">
        <v>1544</v>
      </c>
      <c r="D146" s="352"/>
      <c r="E146" s="157" t="s">
        <v>1547</v>
      </c>
      <c r="F146" s="352"/>
      <c r="G146" s="349"/>
      <c r="H146" s="51"/>
      <c r="I146" s="51"/>
      <c r="J146" s="51"/>
      <c r="K146" s="51"/>
      <c r="L146" s="171"/>
      <c r="M146" s="51"/>
      <c r="N146" s="51"/>
      <c r="O146" s="51"/>
      <c r="P146" s="51"/>
      <c r="Q146" s="51"/>
      <c r="R146" s="352"/>
    </row>
    <row r="147" spans="2:18" ht="45">
      <c r="B147" s="51"/>
      <c r="C147" s="170" t="s">
        <v>1542</v>
      </c>
      <c r="D147" s="319" t="s">
        <v>1548</v>
      </c>
      <c r="E147" s="157" t="s">
        <v>1549</v>
      </c>
      <c r="F147" s="319">
        <v>10.91</v>
      </c>
      <c r="G147" s="315" t="s">
        <v>513</v>
      </c>
      <c r="H147" s="51"/>
      <c r="I147" s="51"/>
      <c r="J147" s="51"/>
      <c r="K147" s="51"/>
      <c r="L147" s="319">
        <v>1</v>
      </c>
      <c r="M147" s="51"/>
      <c r="N147" s="51"/>
      <c r="O147" s="51"/>
      <c r="P147" s="51"/>
      <c r="Q147" s="51"/>
      <c r="R147" s="319">
        <v>4</v>
      </c>
    </row>
    <row r="148" spans="2:18" ht="31.5">
      <c r="B148" s="51"/>
      <c r="C148" s="170" t="s">
        <v>1544</v>
      </c>
      <c r="D148" s="352"/>
      <c r="E148" s="157" t="s">
        <v>1550</v>
      </c>
      <c r="F148" s="352"/>
      <c r="G148" s="349"/>
      <c r="H148" s="51"/>
      <c r="I148" s="51"/>
      <c r="J148" s="171"/>
      <c r="K148" s="51"/>
      <c r="L148" s="352"/>
      <c r="M148" s="51"/>
      <c r="N148" s="171"/>
      <c r="O148" s="51"/>
      <c r="P148" s="51"/>
      <c r="Q148" s="51"/>
      <c r="R148" s="352"/>
    </row>
    <row r="149" spans="2:18" ht="105">
      <c r="B149" s="51"/>
      <c r="C149" s="170" t="s">
        <v>1551</v>
      </c>
      <c r="D149" s="319" t="s">
        <v>1552</v>
      </c>
      <c r="E149" s="157" t="s">
        <v>1553</v>
      </c>
      <c r="F149" s="319">
        <v>84.57</v>
      </c>
      <c r="G149" s="315" t="s">
        <v>513</v>
      </c>
      <c r="H149" s="51"/>
      <c r="I149" s="51"/>
      <c r="J149" s="319">
        <v>0.42</v>
      </c>
      <c r="K149" s="51"/>
      <c r="L149" s="319">
        <v>1</v>
      </c>
      <c r="M149" s="51"/>
      <c r="N149" s="319">
        <v>0.27300000000000002</v>
      </c>
      <c r="O149" s="51"/>
      <c r="P149" s="51"/>
      <c r="Q149" s="51"/>
      <c r="R149" s="158"/>
    </row>
    <row r="150" spans="2:18" ht="75">
      <c r="B150" s="51"/>
      <c r="C150" s="170" t="s">
        <v>1544</v>
      </c>
      <c r="D150" s="352"/>
      <c r="E150" s="157" t="s">
        <v>1554</v>
      </c>
      <c r="F150" s="352"/>
      <c r="G150" s="349"/>
      <c r="H150" s="51"/>
      <c r="I150" s="51"/>
      <c r="J150" s="352"/>
      <c r="K150" s="51"/>
      <c r="L150" s="352"/>
      <c r="M150" s="51"/>
      <c r="N150" s="352"/>
      <c r="O150" s="51"/>
      <c r="P150" s="51"/>
      <c r="Q150" s="51"/>
      <c r="R150" s="158"/>
    </row>
    <row r="151" spans="2:18" ht="75">
      <c r="B151" s="51"/>
      <c r="C151" s="170" t="s">
        <v>626</v>
      </c>
      <c r="D151" s="158" t="s">
        <v>1433</v>
      </c>
      <c r="E151" s="158" t="s">
        <v>1555</v>
      </c>
      <c r="F151" s="158">
        <v>3.7019000000000002</v>
      </c>
      <c r="G151" s="157" t="s">
        <v>513</v>
      </c>
      <c r="H151" s="51"/>
      <c r="I151" s="51"/>
      <c r="J151" s="51"/>
      <c r="K151" s="51"/>
      <c r="L151" s="51"/>
      <c r="M151" s="51"/>
      <c r="N151" s="51"/>
      <c r="O151" s="51"/>
      <c r="P151" s="51"/>
      <c r="Q151" s="51"/>
      <c r="R151" s="158">
        <v>2</v>
      </c>
    </row>
    <row r="152" spans="2:18" ht="75">
      <c r="B152" s="51"/>
      <c r="C152" s="170" t="s">
        <v>1556</v>
      </c>
      <c r="D152" s="158" t="s">
        <v>1408</v>
      </c>
      <c r="E152" s="158" t="s">
        <v>1557</v>
      </c>
      <c r="F152" s="158">
        <v>0.01</v>
      </c>
      <c r="G152" s="157" t="s">
        <v>513</v>
      </c>
      <c r="H152" s="51"/>
      <c r="I152" s="51"/>
      <c r="J152" s="51"/>
      <c r="K152" s="51"/>
      <c r="L152" s="51"/>
      <c r="M152" s="51"/>
      <c r="N152" s="51"/>
      <c r="O152" s="51"/>
      <c r="P152" s="51"/>
      <c r="Q152" s="51"/>
      <c r="R152" s="158">
        <v>1</v>
      </c>
    </row>
    <row r="153" spans="2:18" ht="30">
      <c r="B153" s="51"/>
      <c r="C153" s="170" t="s">
        <v>1556</v>
      </c>
      <c r="D153" s="158" t="s">
        <v>1558</v>
      </c>
      <c r="E153" s="158" t="s">
        <v>1559</v>
      </c>
      <c r="F153" s="158">
        <v>1.5</v>
      </c>
      <c r="G153" s="157" t="s">
        <v>1560</v>
      </c>
      <c r="H153" s="51"/>
      <c r="I153" s="51"/>
      <c r="J153" s="51"/>
      <c r="K153" s="51"/>
      <c r="L153" s="51"/>
      <c r="M153" s="51"/>
      <c r="N153" s="51"/>
      <c r="O153" s="51"/>
      <c r="P153" s="51"/>
      <c r="Q153" s="51"/>
      <c r="R153" s="158">
        <v>1</v>
      </c>
    </row>
    <row r="154" spans="2:18" ht="75">
      <c r="B154" s="51"/>
      <c r="C154" s="170" t="s">
        <v>1556</v>
      </c>
      <c r="D154" s="158" t="s">
        <v>1452</v>
      </c>
      <c r="E154" s="158" t="s">
        <v>1561</v>
      </c>
      <c r="F154" s="158">
        <v>4.3900000000000002E-2</v>
      </c>
      <c r="G154" s="157" t="s">
        <v>513</v>
      </c>
      <c r="H154" s="51"/>
      <c r="I154" s="51"/>
      <c r="J154" s="51"/>
      <c r="K154" s="51"/>
      <c r="L154" s="51"/>
      <c r="M154" s="51"/>
      <c r="N154" s="51"/>
      <c r="O154" s="51"/>
      <c r="P154" s="51"/>
      <c r="Q154" s="51"/>
      <c r="R154" s="158">
        <v>2</v>
      </c>
    </row>
    <row r="155" spans="2:18" ht="75">
      <c r="B155" s="51"/>
      <c r="C155" s="170" t="s">
        <v>1556</v>
      </c>
      <c r="D155" s="158" t="s">
        <v>1452</v>
      </c>
      <c r="E155" s="158" t="s">
        <v>1562</v>
      </c>
      <c r="F155" s="158">
        <v>3.1899999999999998E-2</v>
      </c>
      <c r="G155" s="157" t="s">
        <v>513</v>
      </c>
      <c r="H155" s="51"/>
      <c r="I155" s="51"/>
      <c r="J155" s="51"/>
      <c r="K155" s="51"/>
      <c r="L155" s="51"/>
      <c r="M155" s="51"/>
      <c r="N155" s="51"/>
      <c r="O155" s="51"/>
      <c r="P155" s="51"/>
      <c r="Q155" s="51"/>
      <c r="R155" s="158">
        <v>2</v>
      </c>
    </row>
    <row r="156" spans="2:18" ht="75">
      <c r="B156" s="51"/>
      <c r="C156" s="170" t="s">
        <v>1556</v>
      </c>
      <c r="D156" s="158" t="s">
        <v>1452</v>
      </c>
      <c r="E156" s="158" t="s">
        <v>1563</v>
      </c>
      <c r="F156" s="158">
        <v>0.60409999999999997</v>
      </c>
      <c r="G156" s="157" t="s">
        <v>513</v>
      </c>
      <c r="H156" s="51"/>
      <c r="I156" s="51"/>
      <c r="J156" s="51"/>
      <c r="K156" s="51"/>
      <c r="L156" s="51"/>
      <c r="M156" s="51"/>
      <c r="N156" s="51"/>
      <c r="O156" s="51"/>
      <c r="P156" s="51"/>
      <c r="Q156" s="51"/>
      <c r="R156" s="158">
        <v>2</v>
      </c>
    </row>
    <row r="157" spans="2:18" ht="75">
      <c r="B157" s="51"/>
      <c r="C157" s="170" t="s">
        <v>1556</v>
      </c>
      <c r="D157" s="158" t="s">
        <v>1452</v>
      </c>
      <c r="E157" s="158" t="s">
        <v>1564</v>
      </c>
      <c r="F157" s="158">
        <v>0.11749999999999999</v>
      </c>
      <c r="G157" s="157" t="s">
        <v>513</v>
      </c>
      <c r="H157" s="51"/>
      <c r="I157" s="51"/>
      <c r="J157" s="51"/>
      <c r="K157" s="51"/>
      <c r="L157" s="51"/>
      <c r="M157" s="51"/>
      <c r="N157" s="51"/>
      <c r="O157" s="51"/>
      <c r="P157" s="51"/>
      <c r="Q157" s="51"/>
      <c r="R157" s="158">
        <v>2</v>
      </c>
    </row>
    <row r="158" spans="2:18" ht="75">
      <c r="B158" s="51"/>
      <c r="C158" s="170" t="s">
        <v>1556</v>
      </c>
      <c r="D158" s="158" t="s">
        <v>1430</v>
      </c>
      <c r="E158" s="158" t="s">
        <v>1565</v>
      </c>
      <c r="F158" s="158">
        <v>3.7999999999999999E-2</v>
      </c>
      <c r="G158" s="157" t="s">
        <v>513</v>
      </c>
      <c r="H158" s="51"/>
      <c r="I158" s="51"/>
      <c r="J158" s="51"/>
      <c r="K158" s="51"/>
      <c r="L158" s="51"/>
      <c r="M158" s="51"/>
      <c r="N158" s="51"/>
      <c r="O158" s="51"/>
      <c r="P158" s="51"/>
      <c r="Q158" s="51"/>
      <c r="R158" s="158">
        <v>1</v>
      </c>
    </row>
    <row r="159" spans="2:18" ht="75">
      <c r="B159" s="51"/>
      <c r="C159" s="170" t="s">
        <v>1556</v>
      </c>
      <c r="D159" s="158" t="s">
        <v>1552</v>
      </c>
      <c r="E159" s="158" t="s">
        <v>1566</v>
      </c>
      <c r="F159" s="72">
        <v>6</v>
      </c>
      <c r="G159" s="157" t="s">
        <v>513</v>
      </c>
      <c r="H159" s="51"/>
      <c r="I159" s="51"/>
      <c r="J159" s="51"/>
      <c r="K159" s="51"/>
      <c r="L159" s="158">
        <v>1</v>
      </c>
      <c r="M159" s="51"/>
      <c r="N159" s="51"/>
      <c r="O159" s="51"/>
      <c r="P159" s="51"/>
      <c r="Q159" s="51"/>
      <c r="R159" s="158">
        <v>1</v>
      </c>
    </row>
    <row r="160" spans="2:18" ht="75">
      <c r="B160" s="51"/>
      <c r="C160" s="170" t="s">
        <v>626</v>
      </c>
      <c r="D160" s="158" t="s">
        <v>1552</v>
      </c>
      <c r="E160" s="158" t="s">
        <v>1567</v>
      </c>
      <c r="F160" s="158">
        <v>2.3971</v>
      </c>
      <c r="G160" s="157" t="s">
        <v>513</v>
      </c>
      <c r="H160" s="158">
        <v>0.11</v>
      </c>
      <c r="I160" s="158">
        <v>2.3971</v>
      </c>
      <c r="J160" s="158">
        <v>6.74</v>
      </c>
      <c r="K160" s="51"/>
      <c r="L160" s="158">
        <v>1</v>
      </c>
      <c r="M160" s="51"/>
      <c r="N160" s="51"/>
      <c r="O160" s="51"/>
      <c r="P160" s="51"/>
      <c r="Q160" s="51"/>
      <c r="R160" s="158">
        <v>1</v>
      </c>
    </row>
    <row r="161" spans="2:18" ht="45">
      <c r="B161" s="51"/>
      <c r="C161" s="170" t="s">
        <v>626</v>
      </c>
      <c r="D161" s="158" t="s">
        <v>1552</v>
      </c>
      <c r="E161" s="158" t="s">
        <v>1568</v>
      </c>
      <c r="F161" s="72">
        <v>1.1000000000000001</v>
      </c>
      <c r="G161" s="157" t="s">
        <v>1569</v>
      </c>
      <c r="H161" s="51"/>
      <c r="I161" s="51"/>
      <c r="J161" s="51"/>
      <c r="K161" s="51"/>
      <c r="L161" s="158">
        <v>1</v>
      </c>
      <c r="M161" s="51"/>
      <c r="N161" s="51"/>
      <c r="O161" s="51"/>
      <c r="P161" s="51"/>
      <c r="Q161" s="51"/>
      <c r="R161" s="158">
        <v>1</v>
      </c>
    </row>
    <row r="162" spans="2:18" ht="15.75">
      <c r="B162" s="51"/>
      <c r="C162" s="170" t="s">
        <v>626</v>
      </c>
      <c r="D162" s="158" t="s">
        <v>625</v>
      </c>
      <c r="E162" s="158" t="s">
        <v>1570</v>
      </c>
      <c r="F162" s="158">
        <v>0.51839999999999997</v>
      </c>
      <c r="G162" s="158" t="s">
        <v>528</v>
      </c>
      <c r="H162" s="51"/>
      <c r="I162" s="51"/>
      <c r="J162" s="51"/>
      <c r="K162" s="51"/>
      <c r="L162" s="51"/>
      <c r="M162" s="51"/>
      <c r="N162" s="51"/>
      <c r="O162" s="51"/>
      <c r="P162" s="51"/>
      <c r="Q162" s="51"/>
      <c r="R162" s="158">
        <v>1</v>
      </c>
    </row>
    <row r="163" spans="2:18" ht="75">
      <c r="B163" s="51"/>
      <c r="C163" s="170" t="s">
        <v>626</v>
      </c>
      <c r="D163" s="158" t="s">
        <v>1571</v>
      </c>
      <c r="E163" s="158" t="s">
        <v>1572</v>
      </c>
      <c r="F163" s="158">
        <v>5.5205000000000002</v>
      </c>
      <c r="G163" s="157" t="s">
        <v>513</v>
      </c>
      <c r="H163" s="51"/>
      <c r="I163" s="51"/>
      <c r="J163" s="51"/>
      <c r="K163" s="51"/>
      <c r="L163" s="51"/>
      <c r="M163" s="51"/>
      <c r="N163" s="51"/>
      <c r="O163" s="51"/>
      <c r="P163" s="51"/>
      <c r="Q163" s="51"/>
      <c r="R163" s="158">
        <v>3</v>
      </c>
    </row>
    <row r="164" spans="2:18" ht="15.75">
      <c r="B164" s="51"/>
      <c r="C164" s="170" t="s">
        <v>626</v>
      </c>
      <c r="D164" s="158" t="s">
        <v>1573</v>
      </c>
      <c r="E164" s="158" t="s">
        <v>1574</v>
      </c>
      <c r="F164" s="158">
        <v>10.572800000000001</v>
      </c>
      <c r="G164" s="157" t="s">
        <v>499</v>
      </c>
      <c r="H164" s="51"/>
      <c r="I164" s="51"/>
      <c r="J164" s="51"/>
      <c r="K164" s="51"/>
      <c r="L164" s="51"/>
      <c r="M164" s="51"/>
      <c r="N164" s="51"/>
      <c r="O164" s="51"/>
      <c r="P164" s="51"/>
      <c r="Q164" s="51"/>
      <c r="R164" s="158">
        <v>1</v>
      </c>
    </row>
    <row r="165" spans="2:18" ht="30">
      <c r="B165" s="51"/>
      <c r="C165" s="170" t="s">
        <v>626</v>
      </c>
      <c r="D165" s="158" t="s">
        <v>1575</v>
      </c>
      <c r="E165" s="158" t="s">
        <v>1576</v>
      </c>
      <c r="F165" s="158">
        <v>41.36</v>
      </c>
      <c r="G165" s="157" t="s">
        <v>1560</v>
      </c>
      <c r="H165" s="51"/>
      <c r="I165" s="51"/>
      <c r="J165" s="51"/>
      <c r="K165" s="51"/>
      <c r="L165" s="51"/>
      <c r="M165" s="51"/>
      <c r="N165" s="51"/>
      <c r="O165" s="51"/>
      <c r="P165" s="51"/>
      <c r="Q165" s="51"/>
      <c r="R165" s="158">
        <v>1</v>
      </c>
    </row>
    <row r="166" spans="2:18" ht="45">
      <c r="B166" s="51"/>
      <c r="C166" s="170" t="s">
        <v>626</v>
      </c>
      <c r="D166" s="158" t="s">
        <v>1552</v>
      </c>
      <c r="E166" s="158" t="s">
        <v>1577</v>
      </c>
      <c r="F166" s="158">
        <v>158.41399999999999</v>
      </c>
      <c r="G166" s="157" t="s">
        <v>504</v>
      </c>
      <c r="H166" s="51"/>
      <c r="I166" s="51"/>
      <c r="J166" s="158">
        <v>0.7</v>
      </c>
      <c r="K166" s="51"/>
      <c r="L166" s="51"/>
      <c r="M166" s="51"/>
      <c r="N166" s="51"/>
      <c r="O166" s="51"/>
      <c r="P166" s="51"/>
      <c r="Q166" s="51"/>
      <c r="R166" s="158">
        <v>1</v>
      </c>
    </row>
    <row r="167" spans="2:18" ht="30">
      <c r="B167" s="51"/>
      <c r="C167" s="170" t="s">
        <v>626</v>
      </c>
      <c r="D167" s="158" t="s">
        <v>1552</v>
      </c>
      <c r="E167" s="158" t="s">
        <v>1578</v>
      </c>
      <c r="F167" s="158">
        <v>148.68530000000001</v>
      </c>
      <c r="G167" s="157" t="s">
        <v>1560</v>
      </c>
      <c r="H167" s="51"/>
      <c r="I167" s="51"/>
      <c r="J167" s="158"/>
      <c r="K167" s="51"/>
      <c r="L167" s="51"/>
      <c r="M167" s="51"/>
      <c r="N167" s="51"/>
      <c r="O167" s="51"/>
      <c r="P167" s="51"/>
      <c r="Q167" s="51"/>
      <c r="R167" s="158">
        <v>1</v>
      </c>
    </row>
    <row r="168" spans="2:18" ht="15.75">
      <c r="B168" s="51"/>
      <c r="C168" s="170" t="s">
        <v>626</v>
      </c>
      <c r="D168" s="158" t="s">
        <v>1579</v>
      </c>
      <c r="E168" s="158" t="s">
        <v>1580</v>
      </c>
      <c r="F168" s="72">
        <v>5</v>
      </c>
      <c r="G168" s="157" t="s">
        <v>499</v>
      </c>
      <c r="H168" s="51"/>
      <c r="I168" s="51"/>
      <c r="J168" s="158">
        <v>0.25</v>
      </c>
      <c r="K168" s="51"/>
      <c r="L168" s="158">
        <v>1</v>
      </c>
      <c r="M168" s="51"/>
      <c r="N168" s="51"/>
      <c r="O168" s="51"/>
      <c r="P168" s="51"/>
      <c r="Q168" s="51"/>
      <c r="R168" s="158">
        <v>1</v>
      </c>
    </row>
    <row r="169" spans="2:18" ht="45">
      <c r="B169" s="51"/>
      <c r="C169" s="170" t="s">
        <v>626</v>
      </c>
      <c r="D169" s="158" t="s">
        <v>1579</v>
      </c>
      <c r="E169" s="158" t="s">
        <v>1581</v>
      </c>
      <c r="F169" s="158">
        <v>140.92529999999999</v>
      </c>
      <c r="G169" s="157" t="s">
        <v>504</v>
      </c>
      <c r="H169" s="51"/>
      <c r="I169" s="51"/>
      <c r="J169" s="158"/>
      <c r="K169" s="51"/>
      <c r="L169" s="51"/>
      <c r="M169" s="51"/>
      <c r="N169" s="51"/>
      <c r="O169" s="51"/>
      <c r="P169" s="51"/>
      <c r="Q169" s="51"/>
      <c r="R169" s="158">
        <v>1</v>
      </c>
    </row>
    <row r="170" spans="2:18" ht="45">
      <c r="B170" s="51"/>
      <c r="C170" s="170" t="s">
        <v>626</v>
      </c>
      <c r="D170" s="158" t="s">
        <v>1579</v>
      </c>
      <c r="E170" s="158" t="s">
        <v>1582</v>
      </c>
      <c r="F170" s="158">
        <v>19.055599999999998</v>
      </c>
      <c r="G170" s="157" t="s">
        <v>504</v>
      </c>
      <c r="H170" s="51"/>
      <c r="I170" s="51"/>
      <c r="J170" s="158"/>
      <c r="K170" s="51"/>
      <c r="L170" s="51"/>
      <c r="M170" s="51"/>
      <c r="N170" s="158">
        <v>360</v>
      </c>
      <c r="O170" s="51"/>
      <c r="P170" s="51"/>
      <c r="Q170" s="51"/>
      <c r="R170" s="158">
        <v>1</v>
      </c>
    </row>
    <row r="171" spans="2:18" ht="30">
      <c r="B171" s="51"/>
      <c r="C171" s="170" t="s">
        <v>626</v>
      </c>
      <c r="D171" s="158" t="s">
        <v>1579</v>
      </c>
      <c r="E171" s="157" t="s">
        <v>1583</v>
      </c>
      <c r="F171" s="158">
        <v>3.75</v>
      </c>
      <c r="G171" s="157" t="s">
        <v>1560</v>
      </c>
      <c r="H171" s="158"/>
      <c r="I171" s="51"/>
      <c r="J171" s="158"/>
      <c r="K171" s="51"/>
      <c r="L171" s="51"/>
      <c r="M171" s="51"/>
      <c r="N171" s="51"/>
      <c r="O171" s="51"/>
      <c r="P171" s="51"/>
      <c r="Q171" s="51"/>
      <c r="R171" s="158">
        <v>1</v>
      </c>
    </row>
    <row r="172" spans="2:18" ht="75">
      <c r="B172" s="51"/>
      <c r="C172" s="170" t="s">
        <v>626</v>
      </c>
      <c r="D172" s="158" t="s">
        <v>1584</v>
      </c>
      <c r="E172" s="158" t="s">
        <v>1585</v>
      </c>
      <c r="F172" s="158">
        <v>3.8</v>
      </c>
      <c r="G172" s="157" t="s">
        <v>513</v>
      </c>
      <c r="H172" s="51"/>
      <c r="I172" s="51"/>
      <c r="J172" s="158"/>
      <c r="K172" s="51"/>
      <c r="L172" s="51"/>
      <c r="M172" s="51"/>
      <c r="N172" s="51"/>
      <c r="O172" s="51"/>
      <c r="P172" s="51"/>
      <c r="Q172" s="51"/>
      <c r="R172" s="158">
        <v>1</v>
      </c>
    </row>
    <row r="173" spans="2:18" ht="45">
      <c r="B173" s="51"/>
      <c r="C173" s="170" t="s">
        <v>626</v>
      </c>
      <c r="D173" s="158" t="s">
        <v>1584</v>
      </c>
      <c r="E173" s="157" t="s">
        <v>1586</v>
      </c>
      <c r="F173" s="158">
        <v>201.45760000000001</v>
      </c>
      <c r="G173" s="157" t="s">
        <v>504</v>
      </c>
      <c r="H173" s="158">
        <v>1.8</v>
      </c>
      <c r="I173" s="51"/>
      <c r="J173" s="158">
        <v>2.4</v>
      </c>
      <c r="K173" s="51"/>
      <c r="L173" s="51"/>
      <c r="M173" s="51"/>
      <c r="N173" s="51"/>
      <c r="O173" s="51"/>
      <c r="P173" s="51"/>
      <c r="Q173" s="51"/>
      <c r="R173" s="158">
        <v>1</v>
      </c>
    </row>
    <row r="174" spans="2:18" ht="30">
      <c r="B174" s="51"/>
      <c r="C174" s="170" t="s">
        <v>626</v>
      </c>
      <c r="D174" s="157" t="s">
        <v>1587</v>
      </c>
      <c r="E174" s="157" t="s">
        <v>1588</v>
      </c>
      <c r="F174" s="158">
        <v>137.57</v>
      </c>
      <c r="G174" s="157" t="s">
        <v>1560</v>
      </c>
      <c r="H174" s="158"/>
      <c r="I174" s="158">
        <v>3.2</v>
      </c>
      <c r="J174" s="158"/>
      <c r="K174" s="158"/>
      <c r="L174" s="158"/>
      <c r="M174" s="158">
        <v>1</v>
      </c>
      <c r="N174" s="158"/>
      <c r="O174" s="158"/>
      <c r="P174" s="158"/>
      <c r="Q174" s="158"/>
      <c r="R174" s="158">
        <v>1</v>
      </c>
    </row>
    <row r="175" spans="2:18" ht="75">
      <c r="B175" s="51"/>
      <c r="C175" s="170" t="s">
        <v>1556</v>
      </c>
      <c r="D175" s="157" t="s">
        <v>523</v>
      </c>
      <c r="E175" s="157" t="s">
        <v>1589</v>
      </c>
      <c r="F175" s="158">
        <v>1.25</v>
      </c>
      <c r="G175" s="157" t="s">
        <v>513</v>
      </c>
      <c r="H175" s="158"/>
      <c r="I175" s="158"/>
      <c r="J175" s="158"/>
      <c r="K175" s="158"/>
      <c r="L175" s="158"/>
      <c r="M175" s="158"/>
      <c r="N175" s="158"/>
      <c r="O175" s="158"/>
      <c r="P175" s="158"/>
      <c r="Q175" s="158"/>
      <c r="R175" s="158">
        <v>1</v>
      </c>
    </row>
    <row r="176" spans="2:18" ht="75">
      <c r="B176" s="51"/>
      <c r="C176" s="170" t="s">
        <v>626</v>
      </c>
      <c r="D176" s="157" t="s">
        <v>1529</v>
      </c>
      <c r="E176" s="157" t="s">
        <v>1590</v>
      </c>
      <c r="F176" s="158">
        <v>24.91</v>
      </c>
      <c r="G176" s="157" t="s">
        <v>513</v>
      </c>
      <c r="H176" s="158"/>
      <c r="I176" s="158"/>
      <c r="J176" s="158"/>
      <c r="K176" s="158"/>
      <c r="L176" s="158"/>
      <c r="M176" s="158"/>
      <c r="N176" s="158"/>
      <c r="O176" s="158"/>
      <c r="P176" s="158"/>
      <c r="Q176" s="158"/>
      <c r="R176" s="158">
        <v>2</v>
      </c>
    </row>
    <row r="177" spans="2:18" ht="135">
      <c r="B177" s="51"/>
      <c r="C177" s="170" t="s">
        <v>626</v>
      </c>
      <c r="D177" s="157" t="s">
        <v>523</v>
      </c>
      <c r="E177" s="157" t="s">
        <v>1591</v>
      </c>
      <c r="F177" s="172">
        <v>13.723000000000001</v>
      </c>
      <c r="G177" s="157" t="s">
        <v>513</v>
      </c>
      <c r="H177" s="158"/>
      <c r="I177" s="158"/>
      <c r="J177" s="158"/>
      <c r="K177" s="158"/>
      <c r="L177" s="158"/>
      <c r="M177" s="158"/>
      <c r="N177" s="158"/>
      <c r="O177" s="158"/>
      <c r="P177" s="158"/>
      <c r="Q177" s="158"/>
      <c r="R177" s="158">
        <v>3</v>
      </c>
    </row>
    <row r="178" spans="2:18" ht="75">
      <c r="B178" s="51"/>
      <c r="C178" s="170" t="s">
        <v>626</v>
      </c>
      <c r="D178" s="157" t="s">
        <v>523</v>
      </c>
      <c r="E178" s="157" t="s">
        <v>1592</v>
      </c>
      <c r="F178" s="158">
        <v>0.44</v>
      </c>
      <c r="G178" s="157" t="s">
        <v>513</v>
      </c>
      <c r="H178" s="158"/>
      <c r="I178" s="158"/>
      <c r="J178" s="158"/>
      <c r="K178" s="158"/>
      <c r="L178" s="158"/>
      <c r="M178" s="158"/>
      <c r="N178" s="158"/>
      <c r="O178" s="158"/>
      <c r="P178" s="158"/>
      <c r="Q178" s="158"/>
      <c r="R178" s="158">
        <v>1</v>
      </c>
    </row>
    <row r="179" spans="2:18">
      <c r="B179" s="165"/>
      <c r="C179" s="165"/>
      <c r="D179" s="165"/>
      <c r="E179" s="165"/>
      <c r="F179" s="165"/>
      <c r="G179" s="165"/>
      <c r="H179" s="165"/>
      <c r="I179" s="165"/>
      <c r="J179" s="165"/>
      <c r="K179" s="165"/>
      <c r="L179" s="165"/>
      <c r="M179" s="165"/>
      <c r="N179" s="165"/>
      <c r="O179" s="165"/>
      <c r="P179" s="165"/>
      <c r="Q179" s="165"/>
      <c r="R179" s="165"/>
    </row>
    <row r="180" spans="2:18" ht="60">
      <c r="B180" s="100"/>
      <c r="C180" s="67" t="s">
        <v>620</v>
      </c>
      <c r="D180" s="122" t="s">
        <v>1593</v>
      </c>
      <c r="E180" s="122" t="s">
        <v>1718</v>
      </c>
      <c r="F180" s="82">
        <v>10439</v>
      </c>
      <c r="G180" s="122" t="s">
        <v>585</v>
      </c>
      <c r="H180" s="122"/>
      <c r="I180" s="100"/>
      <c r="J180" s="122">
        <v>30.5</v>
      </c>
      <c r="K180" s="122">
        <v>0.9</v>
      </c>
      <c r="L180" s="122"/>
      <c r="M180" s="122"/>
      <c r="N180" s="122">
        <v>0.5</v>
      </c>
      <c r="O180" s="100"/>
      <c r="P180" s="122">
        <v>1</v>
      </c>
      <c r="Q180" s="100"/>
      <c r="R180" s="122">
        <v>1</v>
      </c>
    </row>
    <row r="181" spans="2:18" ht="31.5">
      <c r="B181" s="100"/>
      <c r="C181" s="67" t="s">
        <v>622</v>
      </c>
      <c r="D181" s="122" t="s">
        <v>623</v>
      </c>
      <c r="E181" s="122" t="s">
        <v>624</v>
      </c>
      <c r="F181" s="96">
        <v>0.46899999999999997</v>
      </c>
      <c r="G181" s="122" t="s">
        <v>553</v>
      </c>
      <c r="H181" s="100"/>
      <c r="I181" s="100"/>
      <c r="J181" s="100"/>
      <c r="K181" s="100"/>
      <c r="L181" s="100"/>
      <c r="M181" s="100"/>
      <c r="N181" s="100"/>
      <c r="O181" s="100"/>
      <c r="P181" s="100"/>
      <c r="Q181" s="100"/>
      <c r="R181" s="122">
        <v>1</v>
      </c>
    </row>
    <row r="182" spans="2:18" ht="75">
      <c r="B182" s="100"/>
      <c r="C182" s="67" t="s">
        <v>622</v>
      </c>
      <c r="D182" s="122" t="s">
        <v>1452</v>
      </c>
      <c r="E182" s="122" t="s">
        <v>1594</v>
      </c>
      <c r="F182" s="173">
        <v>0.59319999999999995</v>
      </c>
      <c r="G182" s="157" t="s">
        <v>513</v>
      </c>
      <c r="H182" s="100"/>
      <c r="I182" s="100"/>
      <c r="J182" s="100"/>
      <c r="K182" s="100"/>
      <c r="L182" s="100"/>
      <c r="M182" s="100"/>
      <c r="N182" s="100"/>
      <c r="O182" s="100"/>
      <c r="P182" s="100"/>
      <c r="Q182" s="100"/>
      <c r="R182" s="122">
        <v>2</v>
      </c>
    </row>
    <row r="183" spans="2:18" ht="75">
      <c r="B183" s="100"/>
      <c r="C183" s="67" t="s">
        <v>1595</v>
      </c>
      <c r="D183" s="122" t="s">
        <v>1596</v>
      </c>
      <c r="E183" s="122" t="s">
        <v>1597</v>
      </c>
      <c r="F183" s="173">
        <v>2.2499999999999999E-2</v>
      </c>
      <c r="G183" s="157" t="s">
        <v>513</v>
      </c>
      <c r="H183" s="100"/>
      <c r="I183" s="100"/>
      <c r="J183" s="100"/>
      <c r="K183" s="100"/>
      <c r="L183" s="100"/>
      <c r="M183" s="100"/>
      <c r="N183" s="100"/>
      <c r="O183" s="100"/>
      <c r="P183" s="100"/>
      <c r="Q183" s="100"/>
      <c r="R183" s="122">
        <v>1</v>
      </c>
    </row>
    <row r="184" spans="2:18" ht="75">
      <c r="B184" s="100"/>
      <c r="C184" s="67" t="s">
        <v>620</v>
      </c>
      <c r="D184" s="122" t="s">
        <v>1430</v>
      </c>
      <c r="E184" s="122" t="s">
        <v>1598</v>
      </c>
      <c r="F184" s="173">
        <v>0.63</v>
      </c>
      <c r="G184" s="157" t="s">
        <v>513</v>
      </c>
      <c r="H184" s="100"/>
      <c r="I184" s="100"/>
      <c r="J184" s="100"/>
      <c r="K184" s="100"/>
      <c r="L184" s="100"/>
      <c r="M184" s="100"/>
      <c r="N184" s="100"/>
      <c r="O184" s="100"/>
      <c r="P184" s="100"/>
      <c r="Q184" s="100"/>
      <c r="R184" s="122">
        <v>1</v>
      </c>
    </row>
    <row r="185" spans="2:18" ht="75">
      <c r="B185" s="100"/>
      <c r="C185" s="67" t="s">
        <v>1595</v>
      </c>
      <c r="D185" s="122" t="s">
        <v>1430</v>
      </c>
      <c r="E185" s="122" t="s">
        <v>1597</v>
      </c>
      <c r="F185" s="96">
        <v>0.64</v>
      </c>
      <c r="G185" s="157" t="s">
        <v>513</v>
      </c>
      <c r="H185" s="100"/>
      <c r="I185" s="100"/>
      <c r="J185" s="100"/>
      <c r="K185" s="100"/>
      <c r="L185" s="100"/>
      <c r="M185" s="100"/>
      <c r="N185" s="100"/>
      <c r="O185" s="100"/>
      <c r="P185" s="100"/>
      <c r="Q185" s="100"/>
      <c r="R185" s="122">
        <v>1</v>
      </c>
    </row>
    <row r="186" spans="2:18" ht="75">
      <c r="B186" s="100"/>
      <c r="C186" s="67" t="s">
        <v>622</v>
      </c>
      <c r="D186" s="122" t="s">
        <v>1430</v>
      </c>
      <c r="E186" s="157" t="s">
        <v>497</v>
      </c>
      <c r="F186" s="96">
        <v>0.14000000000000001</v>
      </c>
      <c r="G186" s="157" t="s">
        <v>513</v>
      </c>
      <c r="H186" s="100"/>
      <c r="I186" s="100"/>
      <c r="J186" s="100"/>
      <c r="K186" s="100"/>
      <c r="L186" s="100"/>
      <c r="M186" s="100"/>
      <c r="N186" s="100"/>
      <c r="O186" s="100"/>
      <c r="P186" s="100"/>
      <c r="Q186" s="100"/>
      <c r="R186" s="122">
        <v>1</v>
      </c>
    </row>
    <row r="187" spans="2:18" ht="75">
      <c r="B187" s="157"/>
      <c r="C187" s="67" t="s">
        <v>1595</v>
      </c>
      <c r="D187" s="157" t="s">
        <v>1599</v>
      </c>
      <c r="E187" s="157" t="s">
        <v>1600</v>
      </c>
      <c r="F187" s="157">
        <v>3.35</v>
      </c>
      <c r="G187" s="157" t="s">
        <v>513</v>
      </c>
      <c r="H187" s="157"/>
      <c r="I187" s="157"/>
      <c r="J187" s="51"/>
      <c r="K187" s="157"/>
      <c r="L187" s="157"/>
      <c r="M187" s="157"/>
      <c r="N187" s="157"/>
      <c r="O187" s="157"/>
      <c r="P187" s="157"/>
      <c r="Q187" s="157"/>
      <c r="R187" s="158">
        <v>1</v>
      </c>
    </row>
    <row r="188" spans="2:18" ht="75">
      <c r="B188" s="157"/>
      <c r="C188" s="67" t="s">
        <v>622</v>
      </c>
      <c r="D188" s="157" t="s">
        <v>498</v>
      </c>
      <c r="E188" s="157" t="s">
        <v>1601</v>
      </c>
      <c r="F188" s="157">
        <v>3.95</v>
      </c>
      <c r="G188" s="157" t="s">
        <v>513</v>
      </c>
      <c r="H188" s="157"/>
      <c r="I188" s="157"/>
      <c r="J188" s="51"/>
      <c r="K188" s="157"/>
      <c r="L188" s="157"/>
      <c r="M188" s="157"/>
      <c r="N188" s="157"/>
      <c r="O188" s="157"/>
      <c r="P188" s="157"/>
      <c r="Q188" s="157"/>
      <c r="R188" s="158">
        <v>2</v>
      </c>
    </row>
    <row r="189" spans="2:18" ht="75">
      <c r="B189" s="157"/>
      <c r="C189" s="67" t="s">
        <v>620</v>
      </c>
      <c r="D189" s="157" t="s">
        <v>498</v>
      </c>
      <c r="E189" s="157" t="s">
        <v>1602</v>
      </c>
      <c r="F189" s="157">
        <v>0.99</v>
      </c>
      <c r="G189" s="157" t="s">
        <v>513</v>
      </c>
      <c r="H189" s="157"/>
      <c r="I189" s="157"/>
      <c r="J189" s="51"/>
      <c r="K189" s="157"/>
      <c r="L189" s="157"/>
      <c r="M189" s="157"/>
      <c r="N189" s="157"/>
      <c r="O189" s="157"/>
      <c r="P189" s="157"/>
      <c r="Q189" s="157"/>
      <c r="R189" s="158">
        <v>2</v>
      </c>
    </row>
    <row r="190" spans="2:18" ht="120">
      <c r="B190" s="157"/>
      <c r="C190" s="67" t="s">
        <v>622</v>
      </c>
      <c r="D190" s="315" t="s">
        <v>498</v>
      </c>
      <c r="E190" s="157" t="s">
        <v>1603</v>
      </c>
      <c r="F190" s="157">
        <v>11.22</v>
      </c>
      <c r="G190" s="315" t="s">
        <v>513</v>
      </c>
      <c r="H190" s="157"/>
      <c r="I190" s="157"/>
      <c r="J190" s="51"/>
      <c r="K190" s="157"/>
      <c r="L190" s="157"/>
      <c r="M190" s="157"/>
      <c r="N190" s="157"/>
      <c r="O190" s="157"/>
      <c r="P190" s="157"/>
      <c r="Q190" s="157"/>
      <c r="R190" s="158">
        <v>2</v>
      </c>
    </row>
    <row r="191" spans="2:18" ht="120">
      <c r="B191" s="157"/>
      <c r="C191" s="67" t="s">
        <v>1595</v>
      </c>
      <c r="D191" s="349"/>
      <c r="E191" s="157" t="s">
        <v>1604</v>
      </c>
      <c r="F191" s="157">
        <v>11.01</v>
      </c>
      <c r="G191" s="349"/>
      <c r="H191" s="157"/>
      <c r="I191" s="157"/>
      <c r="J191" s="51"/>
      <c r="K191" s="157"/>
      <c r="L191" s="157"/>
      <c r="M191" s="157"/>
      <c r="N191" s="157"/>
      <c r="O191" s="157"/>
      <c r="P191" s="157"/>
      <c r="Q191" s="157"/>
      <c r="R191" s="158">
        <v>2</v>
      </c>
    </row>
    <row r="192" spans="2:18" ht="75">
      <c r="B192" s="157"/>
      <c r="C192" s="67" t="s">
        <v>622</v>
      </c>
      <c r="D192" s="157" t="s">
        <v>498</v>
      </c>
      <c r="E192" s="157" t="s">
        <v>1605</v>
      </c>
      <c r="F192" s="157">
        <v>5.2915000000000001</v>
      </c>
      <c r="G192" s="157" t="s">
        <v>513</v>
      </c>
      <c r="H192" s="157"/>
      <c r="I192" s="157"/>
      <c r="J192" s="51"/>
      <c r="K192" s="157"/>
      <c r="L192" s="157"/>
      <c r="M192" s="157"/>
      <c r="N192" s="157">
        <v>2.2000000000000001E-3</v>
      </c>
      <c r="O192" s="157"/>
      <c r="P192" s="157"/>
      <c r="Q192" s="157"/>
      <c r="R192" s="158">
        <v>1</v>
      </c>
    </row>
    <row r="193" spans="2:18" ht="31.5">
      <c r="B193" s="51"/>
      <c r="C193" s="67" t="s">
        <v>620</v>
      </c>
      <c r="D193" s="315" t="s">
        <v>549</v>
      </c>
      <c r="E193" s="158" t="s">
        <v>500</v>
      </c>
      <c r="F193" s="72">
        <v>3353</v>
      </c>
      <c r="G193" s="315" t="s">
        <v>502</v>
      </c>
      <c r="H193" s="51"/>
      <c r="I193" s="51"/>
      <c r="J193" s="319">
        <v>22.6</v>
      </c>
      <c r="K193" s="51"/>
      <c r="L193" s="51"/>
      <c r="M193" s="51"/>
      <c r="N193" s="319">
        <v>98.2</v>
      </c>
      <c r="O193" s="51"/>
      <c r="P193" s="51"/>
      <c r="Q193" s="51"/>
      <c r="R193" s="319">
        <v>2</v>
      </c>
    </row>
    <row r="194" spans="2:18" ht="25.5" customHeight="1">
      <c r="B194" s="51"/>
      <c r="C194" s="67" t="s">
        <v>619</v>
      </c>
      <c r="D194" s="349"/>
      <c r="E194" s="158" t="s">
        <v>501</v>
      </c>
      <c r="F194" s="72">
        <v>10404</v>
      </c>
      <c r="G194" s="349"/>
      <c r="H194" s="51"/>
      <c r="I194" s="51"/>
      <c r="J194" s="352"/>
      <c r="K194" s="51"/>
      <c r="L194" s="51"/>
      <c r="M194" s="51"/>
      <c r="N194" s="352"/>
      <c r="O194" s="51"/>
      <c r="P194" s="51"/>
      <c r="Q194" s="51"/>
      <c r="R194" s="352"/>
    </row>
    <row r="195" spans="2:18" ht="45">
      <c r="B195" s="51"/>
      <c r="C195" s="67" t="s">
        <v>622</v>
      </c>
      <c r="D195" s="158" t="s">
        <v>503</v>
      </c>
      <c r="E195" s="158" t="s">
        <v>1606</v>
      </c>
      <c r="F195" s="158">
        <v>25.39</v>
      </c>
      <c r="G195" s="157" t="s">
        <v>504</v>
      </c>
      <c r="H195" s="51"/>
      <c r="I195" s="51"/>
      <c r="J195" s="51"/>
      <c r="K195" s="51"/>
      <c r="L195" s="158">
        <v>1</v>
      </c>
      <c r="M195" s="158"/>
      <c r="N195" s="51"/>
      <c r="O195" s="51"/>
      <c r="P195" s="51"/>
      <c r="Q195" s="51"/>
      <c r="R195" s="158">
        <v>1</v>
      </c>
    </row>
    <row r="196" spans="2:18" ht="75">
      <c r="B196" s="51"/>
      <c r="C196" s="67" t="s">
        <v>622</v>
      </c>
      <c r="D196" s="157" t="s">
        <v>1607</v>
      </c>
      <c r="E196" s="157" t="s">
        <v>1608</v>
      </c>
      <c r="F196" s="158">
        <v>0.32819999999999999</v>
      </c>
      <c r="G196" s="157" t="s">
        <v>513</v>
      </c>
      <c r="H196" s="51"/>
      <c r="I196" s="51"/>
      <c r="J196" s="51"/>
      <c r="K196" s="51"/>
      <c r="L196" s="51"/>
      <c r="M196" s="51"/>
      <c r="N196" s="51"/>
      <c r="O196" s="51"/>
      <c r="P196" s="51"/>
      <c r="Q196" s="51"/>
      <c r="R196" s="158">
        <v>1</v>
      </c>
    </row>
    <row r="197" spans="2:18" ht="75">
      <c r="B197" s="51"/>
      <c r="C197" s="67" t="s">
        <v>622</v>
      </c>
      <c r="D197" s="159" t="s">
        <v>505</v>
      </c>
      <c r="E197" s="157" t="s">
        <v>1609</v>
      </c>
      <c r="F197" s="158">
        <v>0.21260000000000001</v>
      </c>
      <c r="G197" s="157" t="s">
        <v>513</v>
      </c>
      <c r="H197" s="51"/>
      <c r="I197" s="51"/>
      <c r="J197" s="51"/>
      <c r="K197" s="51"/>
      <c r="L197" s="51"/>
      <c r="M197" s="51"/>
      <c r="N197" s="51"/>
      <c r="O197" s="51"/>
      <c r="P197" s="51"/>
      <c r="Q197" s="51"/>
      <c r="R197" s="158">
        <v>2</v>
      </c>
    </row>
    <row r="198" spans="2:18" ht="75">
      <c r="B198" s="51"/>
      <c r="C198" s="67" t="s">
        <v>622</v>
      </c>
      <c r="D198" s="159" t="s">
        <v>505</v>
      </c>
      <c r="E198" s="157" t="s">
        <v>1610</v>
      </c>
      <c r="F198" s="158">
        <v>7.1999999999999995E-2</v>
      </c>
      <c r="G198" s="157" t="s">
        <v>513</v>
      </c>
      <c r="H198" s="51"/>
      <c r="I198" s="51"/>
      <c r="J198" s="51"/>
      <c r="K198" s="51"/>
      <c r="L198" s="51"/>
      <c r="M198" s="51"/>
      <c r="N198" s="51"/>
      <c r="O198" s="51"/>
      <c r="P198" s="51"/>
      <c r="Q198" s="51"/>
      <c r="R198" s="158">
        <v>2</v>
      </c>
    </row>
    <row r="199" spans="2:18" ht="31.5">
      <c r="B199" s="51"/>
      <c r="C199" s="67" t="s">
        <v>622</v>
      </c>
      <c r="D199" s="158" t="s">
        <v>506</v>
      </c>
      <c r="E199" s="158" t="s">
        <v>507</v>
      </c>
      <c r="F199" s="72">
        <v>0.9</v>
      </c>
      <c r="G199" s="157" t="s">
        <v>550</v>
      </c>
      <c r="H199" s="51"/>
      <c r="I199" s="51"/>
      <c r="J199" s="51"/>
      <c r="K199" s="51"/>
      <c r="L199" s="51"/>
      <c r="M199" s="51"/>
      <c r="N199" s="51"/>
      <c r="O199" s="51"/>
      <c r="P199" s="51"/>
      <c r="Q199" s="51"/>
      <c r="R199" s="158">
        <v>1</v>
      </c>
    </row>
    <row r="200" spans="2:18" ht="75">
      <c r="B200" s="51"/>
      <c r="C200" s="67" t="s">
        <v>1595</v>
      </c>
      <c r="D200" s="157" t="s">
        <v>1360</v>
      </c>
      <c r="E200" s="158" t="s">
        <v>508</v>
      </c>
      <c r="F200" s="158">
        <v>1.66</v>
      </c>
      <c r="G200" s="157" t="s">
        <v>1611</v>
      </c>
      <c r="H200" s="51"/>
      <c r="I200" s="51"/>
      <c r="J200" s="158">
        <v>0.59</v>
      </c>
      <c r="K200" s="51"/>
      <c r="L200" s="51"/>
      <c r="M200" s="51"/>
      <c r="N200" s="51"/>
      <c r="O200" s="51"/>
      <c r="P200" s="51"/>
      <c r="Q200" s="51"/>
      <c r="R200" s="158">
        <v>1</v>
      </c>
    </row>
    <row r="201" spans="2:18">
      <c r="B201" s="165"/>
      <c r="C201" s="165"/>
      <c r="D201" s="165"/>
      <c r="E201" s="165"/>
      <c r="F201" s="165"/>
      <c r="G201" s="165"/>
      <c r="H201" s="165"/>
      <c r="I201" s="165"/>
      <c r="J201" s="165"/>
      <c r="K201" s="165"/>
      <c r="L201" s="165"/>
      <c r="M201" s="165"/>
      <c r="N201" s="165"/>
      <c r="O201" s="165"/>
      <c r="P201" s="165"/>
      <c r="Q201" s="165"/>
      <c r="R201" s="165"/>
    </row>
    <row r="202" spans="2:18" ht="90">
      <c r="B202" s="51"/>
      <c r="C202" s="170" t="s">
        <v>1612</v>
      </c>
      <c r="D202" s="158" t="s">
        <v>591</v>
      </c>
      <c r="E202" s="157" t="s">
        <v>592</v>
      </c>
      <c r="F202" s="158">
        <v>106725</v>
      </c>
      <c r="G202" s="157" t="s">
        <v>585</v>
      </c>
      <c r="H202" s="158">
        <v>26.75</v>
      </c>
      <c r="I202" s="158">
        <v>397.4</v>
      </c>
      <c r="J202" s="158">
        <v>51.63</v>
      </c>
      <c r="K202" s="158">
        <v>10.7</v>
      </c>
      <c r="L202" s="158"/>
      <c r="M202" s="158"/>
      <c r="N202" s="158">
        <v>21.3</v>
      </c>
      <c r="O202" s="158"/>
      <c r="P202" s="158">
        <v>11</v>
      </c>
      <c r="Q202" s="158"/>
      <c r="R202" s="158">
        <v>32</v>
      </c>
    </row>
    <row r="203" spans="2:18" ht="75">
      <c r="B203" s="51"/>
      <c r="C203" s="170" t="s">
        <v>1612</v>
      </c>
      <c r="D203" s="158" t="s">
        <v>595</v>
      </c>
      <c r="E203" s="157" t="s">
        <v>596</v>
      </c>
      <c r="F203" s="158">
        <v>39397.706299999998</v>
      </c>
      <c r="G203" s="157" t="s">
        <v>585</v>
      </c>
      <c r="H203" s="51"/>
      <c r="I203" s="158">
        <v>126.3</v>
      </c>
      <c r="J203" s="51"/>
      <c r="K203" s="158">
        <v>4</v>
      </c>
      <c r="L203" s="158"/>
      <c r="M203" s="158"/>
      <c r="N203" s="158">
        <v>8</v>
      </c>
      <c r="O203" s="158"/>
      <c r="P203" s="158">
        <v>4</v>
      </c>
      <c r="Q203" s="158"/>
      <c r="R203" s="158">
        <v>12</v>
      </c>
    </row>
    <row r="204" spans="2:18" ht="31.5">
      <c r="B204" s="51"/>
      <c r="C204" s="170" t="s">
        <v>1612</v>
      </c>
      <c r="D204" s="157" t="s">
        <v>1613</v>
      </c>
      <c r="E204" s="157" t="s">
        <v>1614</v>
      </c>
      <c r="F204" s="158">
        <v>1.83</v>
      </c>
      <c r="G204" s="157" t="s">
        <v>1560</v>
      </c>
      <c r="H204" s="158"/>
      <c r="I204" s="51"/>
      <c r="J204" s="158"/>
      <c r="K204" s="158"/>
      <c r="L204" s="158">
        <v>1</v>
      </c>
      <c r="M204" s="158"/>
      <c r="N204" s="158"/>
      <c r="O204" s="158"/>
      <c r="P204" s="158"/>
      <c r="Q204" s="158"/>
      <c r="R204" s="158">
        <v>1</v>
      </c>
    </row>
    <row r="205" spans="2:18" ht="75">
      <c r="B205" s="51"/>
      <c r="C205" s="170" t="s">
        <v>1612</v>
      </c>
      <c r="D205" s="157" t="s">
        <v>1615</v>
      </c>
      <c r="E205" s="157" t="s">
        <v>1616</v>
      </c>
      <c r="F205" s="158">
        <v>0.95</v>
      </c>
      <c r="G205" s="157" t="s">
        <v>513</v>
      </c>
      <c r="H205" s="158"/>
      <c r="I205" s="158">
        <v>0.1</v>
      </c>
      <c r="J205" s="158"/>
      <c r="K205" s="158"/>
      <c r="L205" s="158">
        <v>1</v>
      </c>
      <c r="M205" s="158"/>
      <c r="N205" s="158"/>
      <c r="O205" s="158"/>
      <c r="P205" s="158"/>
      <c r="Q205" s="158"/>
      <c r="R205" s="158"/>
    </row>
    <row r="206" spans="2:18" ht="31.5">
      <c r="B206" s="51"/>
      <c r="C206" s="170" t="s">
        <v>1612</v>
      </c>
      <c r="D206" s="157" t="s">
        <v>633</v>
      </c>
      <c r="E206" s="158" t="s">
        <v>1617</v>
      </c>
      <c r="F206" s="158">
        <v>13.36</v>
      </c>
      <c r="G206" s="157" t="s">
        <v>1560</v>
      </c>
      <c r="H206" s="51"/>
      <c r="I206" s="51"/>
      <c r="J206" s="51"/>
      <c r="K206" s="51"/>
      <c r="L206" s="51"/>
      <c r="M206" s="51"/>
      <c r="N206" s="51"/>
      <c r="O206" s="51"/>
      <c r="P206" s="51"/>
      <c r="Q206" s="51"/>
      <c r="R206" s="158">
        <v>1</v>
      </c>
    </row>
    <row r="207" spans="2:18" ht="75">
      <c r="B207" s="51"/>
      <c r="C207" s="170" t="s">
        <v>1612</v>
      </c>
      <c r="D207" s="157" t="s">
        <v>1452</v>
      </c>
      <c r="E207" s="157" t="s">
        <v>1618</v>
      </c>
      <c r="F207" s="172">
        <v>2.6520000000000001</v>
      </c>
      <c r="G207" s="157" t="s">
        <v>513</v>
      </c>
      <c r="H207" s="51"/>
      <c r="I207" s="51"/>
      <c r="J207" s="51"/>
      <c r="K207" s="51"/>
      <c r="L207" s="51"/>
      <c r="M207" s="51"/>
      <c r="N207" s="51"/>
      <c r="O207" s="51"/>
      <c r="P207" s="51"/>
      <c r="Q207" s="51"/>
      <c r="R207" s="158">
        <v>2</v>
      </c>
    </row>
    <row r="208" spans="2:18" ht="75">
      <c r="B208" s="51"/>
      <c r="C208" s="170" t="s">
        <v>1612</v>
      </c>
      <c r="D208" s="157" t="s">
        <v>1619</v>
      </c>
      <c r="E208" s="157" t="s">
        <v>1620</v>
      </c>
      <c r="F208" s="172">
        <v>2.0802999999999998</v>
      </c>
      <c r="G208" s="157" t="s">
        <v>513</v>
      </c>
      <c r="H208" s="51"/>
      <c r="I208" s="51"/>
      <c r="J208" s="51"/>
      <c r="K208" s="51"/>
      <c r="L208" s="51"/>
      <c r="M208" s="51"/>
      <c r="N208" s="51"/>
      <c r="O208" s="51"/>
      <c r="P208" s="51"/>
      <c r="Q208" s="51"/>
      <c r="R208" s="158">
        <v>1</v>
      </c>
    </row>
    <row r="209" spans="2:18" ht="120">
      <c r="B209" s="51"/>
      <c r="C209" s="170" t="s">
        <v>1621</v>
      </c>
      <c r="D209" s="158" t="s">
        <v>595</v>
      </c>
      <c r="E209" s="157" t="s">
        <v>597</v>
      </c>
      <c r="F209" s="158">
        <v>99625.74</v>
      </c>
      <c r="G209" s="157" t="s">
        <v>585</v>
      </c>
      <c r="H209" s="158">
        <v>7.5</v>
      </c>
      <c r="I209" s="51"/>
      <c r="J209" s="158">
        <v>546.4</v>
      </c>
      <c r="K209" s="158">
        <v>10</v>
      </c>
      <c r="L209" s="158"/>
      <c r="M209" s="158"/>
      <c r="N209" s="158">
        <v>20</v>
      </c>
      <c r="O209" s="158"/>
      <c r="P209" s="158">
        <v>10</v>
      </c>
      <c r="Q209" s="158"/>
      <c r="R209" s="158">
        <v>30</v>
      </c>
    </row>
    <row r="210" spans="2:18" ht="45">
      <c r="B210" s="51"/>
      <c r="C210" s="170" t="s">
        <v>1621</v>
      </c>
      <c r="D210" s="158" t="s">
        <v>1622</v>
      </c>
      <c r="E210" s="157" t="s">
        <v>1623</v>
      </c>
      <c r="F210" s="158">
        <v>3.0381</v>
      </c>
      <c r="G210" s="157" t="s">
        <v>504</v>
      </c>
      <c r="H210" s="158"/>
      <c r="I210" s="51"/>
      <c r="J210" s="158"/>
      <c r="K210" s="158"/>
      <c r="L210" s="158">
        <v>1</v>
      </c>
      <c r="M210" s="158"/>
      <c r="N210" s="158"/>
      <c r="O210" s="158"/>
      <c r="P210" s="158"/>
      <c r="Q210" s="158"/>
      <c r="R210" s="158">
        <v>1</v>
      </c>
    </row>
    <row r="211" spans="2:18" ht="75">
      <c r="B211" s="51"/>
      <c r="C211" s="170" t="s">
        <v>1621</v>
      </c>
      <c r="D211" s="158" t="s">
        <v>1408</v>
      </c>
      <c r="E211" s="157" t="s">
        <v>1624</v>
      </c>
      <c r="F211" s="158">
        <v>0.44</v>
      </c>
      <c r="G211" s="157" t="s">
        <v>513</v>
      </c>
      <c r="H211" s="158"/>
      <c r="I211" s="51"/>
      <c r="J211" s="158"/>
      <c r="K211" s="158"/>
      <c r="L211" s="158"/>
      <c r="M211" s="158"/>
      <c r="N211" s="158"/>
      <c r="O211" s="158"/>
      <c r="P211" s="158"/>
      <c r="Q211" s="158"/>
      <c r="R211" s="158">
        <v>1</v>
      </c>
    </row>
    <row r="212" spans="2:18" ht="75">
      <c r="B212" s="51"/>
      <c r="C212" s="170" t="s">
        <v>1621</v>
      </c>
      <c r="D212" s="158" t="s">
        <v>1408</v>
      </c>
      <c r="E212" s="157" t="s">
        <v>1625</v>
      </c>
      <c r="F212" s="158">
        <v>0.17</v>
      </c>
      <c r="G212" s="157" t="s">
        <v>513</v>
      </c>
      <c r="H212" s="158"/>
      <c r="I212" s="51"/>
      <c r="J212" s="158"/>
      <c r="K212" s="158"/>
      <c r="L212" s="158"/>
      <c r="M212" s="158"/>
      <c r="N212" s="158"/>
      <c r="O212" s="158"/>
      <c r="P212" s="158"/>
      <c r="Q212" s="158"/>
      <c r="R212" s="158">
        <v>1</v>
      </c>
    </row>
    <row r="213" spans="2:18" ht="75">
      <c r="B213" s="51"/>
      <c r="C213" s="170" t="s">
        <v>1621</v>
      </c>
      <c r="D213" s="158" t="s">
        <v>1408</v>
      </c>
      <c r="E213" s="157" t="s">
        <v>1626</v>
      </c>
      <c r="F213" s="158">
        <v>0.62</v>
      </c>
      <c r="G213" s="157" t="s">
        <v>513</v>
      </c>
      <c r="H213" s="158"/>
      <c r="I213" s="51"/>
      <c r="J213" s="158"/>
      <c r="K213" s="158"/>
      <c r="L213" s="158"/>
      <c r="M213" s="158"/>
      <c r="N213" s="158"/>
      <c r="O213" s="158"/>
      <c r="P213" s="158"/>
      <c r="Q213" s="158"/>
      <c r="R213" s="158">
        <v>1</v>
      </c>
    </row>
    <row r="214" spans="2:18" ht="45">
      <c r="B214" s="51"/>
      <c r="C214" s="170" t="s">
        <v>1621</v>
      </c>
      <c r="D214" s="157" t="s">
        <v>633</v>
      </c>
      <c r="E214" s="157" t="s">
        <v>1627</v>
      </c>
      <c r="F214" s="158">
        <v>0.34139999999999998</v>
      </c>
      <c r="G214" s="157" t="s">
        <v>504</v>
      </c>
      <c r="H214" s="158"/>
      <c r="I214" s="51"/>
      <c r="J214" s="158"/>
      <c r="K214" s="158"/>
      <c r="L214" s="158"/>
      <c r="M214" s="158"/>
      <c r="N214" s="158"/>
      <c r="O214" s="158"/>
      <c r="P214" s="158"/>
      <c r="Q214" s="158"/>
      <c r="R214" s="158">
        <v>1</v>
      </c>
    </row>
    <row r="215" spans="2:18" ht="45">
      <c r="B215" s="51"/>
      <c r="C215" s="170" t="s">
        <v>1621</v>
      </c>
      <c r="D215" s="158" t="s">
        <v>628</v>
      </c>
      <c r="E215" s="157" t="s">
        <v>1628</v>
      </c>
      <c r="F215" s="158">
        <v>2.9923000000000002</v>
      </c>
      <c r="G215" s="157" t="s">
        <v>504</v>
      </c>
      <c r="H215" s="158"/>
      <c r="I215" s="51"/>
      <c r="J215" s="158"/>
      <c r="K215" s="158"/>
      <c r="L215" s="158"/>
      <c r="M215" s="158"/>
      <c r="N215" s="158"/>
      <c r="O215" s="158"/>
      <c r="P215" s="158"/>
      <c r="Q215" s="158"/>
      <c r="R215" s="158">
        <v>1</v>
      </c>
    </row>
    <row r="216" spans="2:18" ht="75">
      <c r="B216" s="51"/>
      <c r="C216" s="170" t="s">
        <v>1621</v>
      </c>
      <c r="D216" s="158" t="s">
        <v>1629</v>
      </c>
      <c r="E216" s="157" t="s">
        <v>1630</v>
      </c>
      <c r="F216" s="158">
        <v>1.5172000000000001</v>
      </c>
      <c r="G216" s="157" t="s">
        <v>513</v>
      </c>
      <c r="H216" s="158"/>
      <c r="I216" s="51"/>
      <c r="J216" s="158"/>
      <c r="K216" s="158"/>
      <c r="L216" s="158">
        <v>1</v>
      </c>
      <c r="M216" s="158"/>
      <c r="N216" s="158"/>
      <c r="O216" s="158"/>
      <c r="P216" s="158"/>
      <c r="Q216" s="158"/>
      <c r="R216" s="158">
        <v>1</v>
      </c>
    </row>
    <row r="217" spans="2:18" ht="45">
      <c r="B217" s="51"/>
      <c r="C217" s="170" t="s">
        <v>1621</v>
      </c>
      <c r="D217" s="158" t="s">
        <v>1462</v>
      </c>
      <c r="E217" s="157" t="s">
        <v>1631</v>
      </c>
      <c r="F217" s="158">
        <v>8.5576000000000008</v>
      </c>
      <c r="G217" s="157" t="s">
        <v>504</v>
      </c>
      <c r="H217" s="158"/>
      <c r="I217" s="51"/>
      <c r="J217" s="158"/>
      <c r="K217" s="158"/>
      <c r="L217" s="158"/>
      <c r="M217" s="158"/>
      <c r="N217" s="158"/>
      <c r="O217" s="158"/>
      <c r="P217" s="158"/>
      <c r="Q217" s="158"/>
      <c r="R217" s="158">
        <v>1</v>
      </c>
    </row>
    <row r="218" spans="2:18" ht="31.5">
      <c r="B218" s="51"/>
      <c r="C218" s="170" t="s">
        <v>1621</v>
      </c>
      <c r="D218" s="158" t="s">
        <v>1622</v>
      </c>
      <c r="E218" s="157" t="s">
        <v>1632</v>
      </c>
      <c r="F218" s="158">
        <v>2.83</v>
      </c>
      <c r="G218" s="157" t="s">
        <v>1560</v>
      </c>
      <c r="H218" s="158">
        <v>0.21</v>
      </c>
      <c r="I218" s="51"/>
      <c r="J218" s="158">
        <v>0.21</v>
      </c>
      <c r="K218" s="158"/>
      <c r="L218" s="158"/>
      <c r="M218" s="158"/>
      <c r="N218" s="158"/>
      <c r="O218" s="158"/>
      <c r="P218" s="158"/>
      <c r="Q218" s="158"/>
      <c r="R218" s="158">
        <v>1</v>
      </c>
    </row>
    <row r="219" spans="2:18" ht="45">
      <c r="B219" s="51"/>
      <c r="C219" s="170" t="s">
        <v>1621</v>
      </c>
      <c r="D219" s="158" t="s">
        <v>1633</v>
      </c>
      <c r="E219" s="157" t="s">
        <v>1634</v>
      </c>
      <c r="F219" s="158">
        <v>7.5098000000000003</v>
      </c>
      <c r="G219" s="157" t="s">
        <v>504</v>
      </c>
      <c r="H219" s="158"/>
      <c r="I219" s="51"/>
      <c r="J219" s="158"/>
      <c r="K219" s="158"/>
      <c r="L219" s="158"/>
      <c r="M219" s="158"/>
      <c r="N219" s="158"/>
      <c r="O219" s="158"/>
      <c r="P219" s="158"/>
      <c r="Q219" s="158"/>
      <c r="R219" s="158">
        <v>1</v>
      </c>
    </row>
    <row r="220" spans="2:18" ht="45">
      <c r="B220" s="51"/>
      <c r="C220" s="170" t="s">
        <v>1621</v>
      </c>
      <c r="D220" s="157" t="s">
        <v>509</v>
      </c>
      <c r="E220" s="157" t="s">
        <v>1635</v>
      </c>
      <c r="F220" s="158">
        <v>6.18</v>
      </c>
      <c r="G220" s="157" t="s">
        <v>1372</v>
      </c>
      <c r="H220" s="158"/>
      <c r="I220" s="51"/>
      <c r="J220" s="158">
        <v>3.4060000000000001</v>
      </c>
      <c r="K220" s="158"/>
      <c r="L220" s="158"/>
      <c r="M220" s="158"/>
      <c r="N220" s="158"/>
      <c r="O220" s="158"/>
      <c r="P220" s="158"/>
      <c r="Q220" s="158"/>
      <c r="R220" s="158">
        <v>2</v>
      </c>
    </row>
    <row r="221" spans="2:18" ht="75">
      <c r="B221" s="51"/>
      <c r="C221" s="170" t="s">
        <v>1621</v>
      </c>
      <c r="D221" s="157" t="s">
        <v>1452</v>
      </c>
      <c r="E221" s="157" t="s">
        <v>1636</v>
      </c>
      <c r="F221" s="158">
        <v>7.4000000000000003E-3</v>
      </c>
      <c r="G221" s="157" t="s">
        <v>513</v>
      </c>
      <c r="H221" s="158"/>
      <c r="I221" s="51"/>
      <c r="J221" s="158"/>
      <c r="K221" s="158"/>
      <c r="L221" s="158"/>
      <c r="M221" s="158"/>
      <c r="N221" s="158"/>
      <c r="O221" s="158"/>
      <c r="P221" s="158"/>
      <c r="Q221" s="158"/>
      <c r="R221" s="158">
        <v>2</v>
      </c>
    </row>
    <row r="222" spans="2:18" ht="75">
      <c r="B222" s="51"/>
      <c r="C222" s="170" t="s">
        <v>1621</v>
      </c>
      <c r="D222" s="157" t="s">
        <v>1509</v>
      </c>
      <c r="E222" s="157" t="s">
        <v>1637</v>
      </c>
      <c r="F222" s="158">
        <v>1.4974000000000001</v>
      </c>
      <c r="G222" s="157" t="s">
        <v>513</v>
      </c>
      <c r="H222" s="158"/>
      <c r="I222" s="51"/>
      <c r="J222" s="158"/>
      <c r="K222" s="158"/>
      <c r="L222" s="158"/>
      <c r="M222" s="158"/>
      <c r="N222" s="158"/>
      <c r="O222" s="158"/>
      <c r="P222" s="158"/>
      <c r="Q222" s="158"/>
      <c r="R222" s="158">
        <v>1</v>
      </c>
    </row>
    <row r="223" spans="2:18" ht="75">
      <c r="B223" s="51"/>
      <c r="C223" s="170" t="s">
        <v>1621</v>
      </c>
      <c r="D223" s="157" t="s">
        <v>1509</v>
      </c>
      <c r="E223" s="157" t="s">
        <v>1638</v>
      </c>
      <c r="F223" s="158">
        <v>0.62209999999999999</v>
      </c>
      <c r="G223" s="157" t="s">
        <v>513</v>
      </c>
      <c r="H223" s="158"/>
      <c r="I223" s="51"/>
      <c r="J223" s="158"/>
      <c r="K223" s="158"/>
      <c r="L223" s="158">
        <v>1</v>
      </c>
      <c r="M223" s="158"/>
      <c r="N223" s="158"/>
      <c r="O223" s="158"/>
      <c r="P223" s="158"/>
      <c r="Q223" s="158"/>
      <c r="R223" s="158">
        <v>1</v>
      </c>
    </row>
    <row r="224" spans="2:18" ht="75">
      <c r="B224" s="51"/>
      <c r="C224" s="170" t="s">
        <v>1621</v>
      </c>
      <c r="D224" s="158" t="s">
        <v>1639</v>
      </c>
      <c r="E224" s="158" t="s">
        <v>1640</v>
      </c>
      <c r="F224" s="158">
        <v>2.9094000000000002</v>
      </c>
      <c r="G224" s="157" t="s">
        <v>513</v>
      </c>
      <c r="H224" s="51"/>
      <c r="I224" s="51"/>
      <c r="J224" s="51"/>
      <c r="K224" s="51"/>
      <c r="L224" s="51"/>
      <c r="M224" s="51"/>
      <c r="N224" s="51"/>
      <c r="O224" s="51"/>
      <c r="P224" s="51"/>
      <c r="Q224" s="51"/>
      <c r="R224" s="158">
        <v>1</v>
      </c>
    </row>
    <row r="225" spans="2:18" ht="75">
      <c r="B225" s="51"/>
      <c r="C225" s="170" t="s">
        <v>1621</v>
      </c>
      <c r="D225" s="158" t="s">
        <v>1641</v>
      </c>
      <c r="E225" s="157" t="s">
        <v>1642</v>
      </c>
      <c r="F225" s="158">
        <v>0.87439999999999996</v>
      </c>
      <c r="G225" s="157" t="s">
        <v>513</v>
      </c>
      <c r="H225" s="51"/>
      <c r="I225" s="51"/>
      <c r="J225" s="51"/>
      <c r="K225" s="51"/>
      <c r="L225" s="51"/>
      <c r="M225" s="51"/>
      <c r="N225" s="51"/>
      <c r="O225" s="51"/>
      <c r="P225" s="51"/>
      <c r="Q225" s="51"/>
      <c r="R225" s="158">
        <v>1</v>
      </c>
    </row>
    <row r="226" spans="2:18" ht="75">
      <c r="B226" s="51"/>
      <c r="C226" s="170" t="s">
        <v>1621</v>
      </c>
      <c r="D226" s="158" t="s">
        <v>523</v>
      </c>
      <c r="E226" s="157" t="s">
        <v>1643</v>
      </c>
      <c r="F226" s="158">
        <v>18.03</v>
      </c>
      <c r="G226" s="157" t="s">
        <v>513</v>
      </c>
      <c r="H226" s="51"/>
      <c r="I226" s="51"/>
      <c r="J226" s="51"/>
      <c r="K226" s="51"/>
      <c r="L226" s="51"/>
      <c r="M226" s="51"/>
      <c r="N226" s="51"/>
      <c r="O226" s="51"/>
      <c r="P226" s="51"/>
      <c r="Q226" s="51"/>
      <c r="R226" s="158">
        <v>3</v>
      </c>
    </row>
    <row r="227" spans="2:18" ht="75">
      <c r="B227" s="51"/>
      <c r="C227" s="170" t="s">
        <v>1621</v>
      </c>
      <c r="D227" s="158" t="s">
        <v>523</v>
      </c>
      <c r="E227" s="157" t="s">
        <v>1644</v>
      </c>
      <c r="F227" s="158">
        <v>6.13</v>
      </c>
      <c r="G227" s="157" t="s">
        <v>513</v>
      </c>
      <c r="H227" s="51"/>
      <c r="I227" s="51"/>
      <c r="J227" s="51"/>
      <c r="K227" s="51"/>
      <c r="L227" s="51"/>
      <c r="M227" s="51"/>
      <c r="N227" s="51"/>
      <c r="O227" s="51"/>
      <c r="P227" s="51"/>
      <c r="Q227" s="51"/>
      <c r="R227" s="158">
        <v>1</v>
      </c>
    </row>
    <row r="228" spans="2:18" ht="31.5">
      <c r="B228" s="51"/>
      <c r="C228" s="170" t="s">
        <v>1621</v>
      </c>
      <c r="D228" s="158" t="s">
        <v>1645</v>
      </c>
      <c r="E228" s="157" t="s">
        <v>1646</v>
      </c>
      <c r="F228" s="158">
        <v>1.0069999999999999</v>
      </c>
      <c r="G228" s="157" t="s">
        <v>499</v>
      </c>
      <c r="H228" s="158"/>
      <c r="I228" s="158"/>
      <c r="J228" s="158">
        <v>1.4999999999999999E-2</v>
      </c>
      <c r="K228" s="158"/>
      <c r="L228" s="158">
        <v>1</v>
      </c>
      <c r="M228" s="158"/>
      <c r="N228" s="158"/>
      <c r="O228" s="158"/>
      <c r="P228" s="158"/>
      <c r="Q228" s="158"/>
      <c r="R228" s="158">
        <v>1</v>
      </c>
    </row>
    <row r="229" spans="2:18">
      <c r="B229" s="165"/>
      <c r="C229" s="165"/>
      <c r="D229" s="165"/>
      <c r="E229" s="165"/>
      <c r="F229" s="165"/>
      <c r="G229" s="165"/>
      <c r="H229" s="165"/>
      <c r="I229" s="165"/>
      <c r="J229" s="165"/>
      <c r="K229" s="165"/>
      <c r="L229" s="165"/>
      <c r="M229" s="165"/>
      <c r="N229" s="165"/>
      <c r="O229" s="165"/>
      <c r="P229" s="165"/>
      <c r="Q229" s="165"/>
      <c r="R229" s="165"/>
    </row>
    <row r="230" spans="2:18" ht="75">
      <c r="B230" s="51"/>
      <c r="C230" s="123" t="s">
        <v>1647</v>
      </c>
      <c r="D230" s="157" t="s">
        <v>1648</v>
      </c>
      <c r="E230" s="157" t="s">
        <v>1649</v>
      </c>
      <c r="F230" s="158">
        <v>0.11</v>
      </c>
      <c r="G230" s="157" t="s">
        <v>513</v>
      </c>
      <c r="H230" s="51"/>
      <c r="I230" s="51"/>
      <c r="J230" s="51"/>
      <c r="K230" s="51"/>
      <c r="L230" s="51"/>
      <c r="M230" s="51"/>
      <c r="N230" s="51"/>
      <c r="O230" s="51"/>
      <c r="P230" s="51"/>
      <c r="Q230" s="51"/>
      <c r="R230" s="158">
        <v>2</v>
      </c>
    </row>
    <row r="231" spans="2:18" ht="75">
      <c r="B231" s="51"/>
      <c r="C231" s="123" t="s">
        <v>1647</v>
      </c>
      <c r="D231" s="157" t="s">
        <v>1360</v>
      </c>
      <c r="E231" s="158" t="s">
        <v>1650</v>
      </c>
      <c r="F231" s="158">
        <v>2.5344000000000002</v>
      </c>
      <c r="G231" s="157" t="s">
        <v>513</v>
      </c>
      <c r="H231" s="51"/>
      <c r="I231" s="51"/>
      <c r="J231" s="158">
        <v>3.15</v>
      </c>
      <c r="K231" s="51"/>
      <c r="L231" s="51"/>
      <c r="M231" s="51"/>
      <c r="N231" s="51"/>
      <c r="O231" s="51"/>
      <c r="P231" s="51"/>
      <c r="Q231" s="51"/>
      <c r="R231" s="158">
        <v>1</v>
      </c>
    </row>
    <row r="232" spans="2:18" ht="45">
      <c r="B232" s="51"/>
      <c r="C232" s="123" t="s">
        <v>1647</v>
      </c>
      <c r="D232" s="157" t="s">
        <v>1651</v>
      </c>
      <c r="E232" s="157" t="s">
        <v>1652</v>
      </c>
      <c r="F232" s="158">
        <v>8.5</v>
      </c>
      <c r="G232" s="157" t="s">
        <v>1653</v>
      </c>
      <c r="H232" s="51"/>
      <c r="I232" s="51"/>
      <c r="J232" s="158"/>
      <c r="K232" s="51"/>
      <c r="L232" s="158">
        <v>1</v>
      </c>
      <c r="M232" s="51"/>
      <c r="N232" s="51"/>
      <c r="O232" s="51"/>
      <c r="P232" s="158">
        <v>1</v>
      </c>
      <c r="Q232" s="51"/>
      <c r="R232" s="158">
        <v>1</v>
      </c>
    </row>
    <row r="233" spans="2:18" ht="75">
      <c r="B233" s="51"/>
      <c r="C233" s="123" t="s">
        <v>1647</v>
      </c>
      <c r="D233" s="157" t="s">
        <v>1430</v>
      </c>
      <c r="E233" s="157" t="s">
        <v>1654</v>
      </c>
      <c r="F233" s="158">
        <v>0.05</v>
      </c>
      <c r="G233" s="157" t="s">
        <v>513</v>
      </c>
      <c r="H233" s="51"/>
      <c r="I233" s="51"/>
      <c r="J233" s="158"/>
      <c r="K233" s="51"/>
      <c r="L233" s="158"/>
      <c r="M233" s="51"/>
      <c r="N233" s="51"/>
      <c r="O233" s="51"/>
      <c r="P233" s="158"/>
      <c r="Q233" s="51"/>
      <c r="R233" s="158">
        <v>1</v>
      </c>
    </row>
    <row r="234" spans="2:18" ht="75">
      <c r="B234" s="51"/>
      <c r="C234" s="123" t="s">
        <v>1647</v>
      </c>
      <c r="D234" s="157" t="s">
        <v>1402</v>
      </c>
      <c r="E234" s="157" t="s">
        <v>1655</v>
      </c>
      <c r="F234" s="158">
        <v>2.19</v>
      </c>
      <c r="G234" s="157" t="s">
        <v>513</v>
      </c>
      <c r="H234" s="51"/>
      <c r="I234" s="51"/>
      <c r="J234" s="158"/>
      <c r="K234" s="51"/>
      <c r="L234" s="158">
        <v>1</v>
      </c>
      <c r="M234" s="51"/>
      <c r="N234" s="51"/>
      <c r="O234" s="51"/>
      <c r="P234" s="158"/>
      <c r="Q234" s="51"/>
      <c r="R234" s="158">
        <v>1</v>
      </c>
    </row>
    <row r="235" spans="2:18" ht="135">
      <c r="B235" s="51"/>
      <c r="C235" s="123" t="s">
        <v>1647</v>
      </c>
      <c r="D235" s="157" t="s">
        <v>1641</v>
      </c>
      <c r="E235" s="157" t="s">
        <v>1656</v>
      </c>
      <c r="F235" s="158">
        <v>1.2998000000000001</v>
      </c>
      <c r="G235" s="157" t="s">
        <v>513</v>
      </c>
      <c r="H235" s="51"/>
      <c r="I235" s="51"/>
      <c r="J235" s="158"/>
      <c r="K235" s="51"/>
      <c r="L235" s="158"/>
      <c r="M235" s="51"/>
      <c r="N235" s="51"/>
      <c r="O235" s="51"/>
      <c r="P235" s="158"/>
      <c r="Q235" s="51"/>
      <c r="R235" s="158">
        <v>2</v>
      </c>
    </row>
    <row r="236" spans="2:18" ht="75">
      <c r="B236" s="51"/>
      <c r="C236" s="123" t="s">
        <v>1657</v>
      </c>
      <c r="D236" s="157" t="s">
        <v>1408</v>
      </c>
      <c r="E236" s="157" t="s">
        <v>1658</v>
      </c>
      <c r="F236" s="158">
        <v>0.28000000000000003</v>
      </c>
      <c r="G236" s="157" t="s">
        <v>513</v>
      </c>
      <c r="H236" s="51"/>
      <c r="I236" s="51"/>
      <c r="J236" s="158"/>
      <c r="K236" s="51"/>
      <c r="L236" s="158"/>
      <c r="M236" s="51"/>
      <c r="N236" s="51"/>
      <c r="O236" s="51"/>
      <c r="P236" s="158"/>
      <c r="Q236" s="51"/>
      <c r="R236" s="158">
        <v>1</v>
      </c>
    </row>
    <row r="237" spans="2:18" ht="75">
      <c r="B237" s="51"/>
      <c r="C237" s="123" t="s">
        <v>1657</v>
      </c>
      <c r="D237" s="157" t="s">
        <v>1360</v>
      </c>
      <c r="E237" s="158" t="s">
        <v>1659</v>
      </c>
      <c r="F237" s="158">
        <v>1.8027</v>
      </c>
      <c r="G237" s="157" t="s">
        <v>513</v>
      </c>
      <c r="H237" s="51"/>
      <c r="I237" s="51"/>
      <c r="J237" s="158">
        <v>0.93</v>
      </c>
      <c r="K237" s="51"/>
      <c r="L237" s="51"/>
      <c r="M237" s="51"/>
      <c r="N237" s="51"/>
      <c r="O237" s="51"/>
      <c r="P237" s="51"/>
      <c r="Q237" s="51"/>
      <c r="R237" s="51"/>
    </row>
    <row r="238" spans="2:18" ht="75">
      <c r="B238" s="51"/>
      <c r="C238" s="123" t="s">
        <v>1657</v>
      </c>
      <c r="D238" s="157" t="s">
        <v>1360</v>
      </c>
      <c r="E238" s="158" t="s">
        <v>1659</v>
      </c>
      <c r="F238" s="158">
        <v>0.24049999999999999</v>
      </c>
      <c r="G238" s="157" t="s">
        <v>513</v>
      </c>
      <c r="H238" s="51"/>
      <c r="I238" s="51"/>
      <c r="J238" s="158">
        <v>0.16600000000000001</v>
      </c>
      <c r="K238" s="51"/>
      <c r="L238" s="51"/>
      <c r="M238" s="51"/>
      <c r="N238" s="51"/>
      <c r="O238" s="51"/>
      <c r="P238" s="51"/>
      <c r="Q238" s="51"/>
      <c r="R238" s="51"/>
    </row>
    <row r="239" spans="2:18" ht="75">
      <c r="B239" s="51"/>
      <c r="C239" s="123" t="s">
        <v>1657</v>
      </c>
      <c r="D239" s="157" t="s">
        <v>1360</v>
      </c>
      <c r="E239" s="158" t="s">
        <v>1659</v>
      </c>
      <c r="F239" s="158">
        <v>0.1075</v>
      </c>
      <c r="G239" s="157" t="s">
        <v>513</v>
      </c>
      <c r="H239" s="51"/>
      <c r="I239" s="51"/>
      <c r="J239" s="158">
        <v>6.2E-2</v>
      </c>
      <c r="K239" s="51"/>
      <c r="L239" s="51"/>
      <c r="M239" s="51"/>
      <c r="N239" s="51"/>
      <c r="O239" s="51"/>
      <c r="P239" s="51"/>
      <c r="Q239" s="51"/>
      <c r="R239" s="51"/>
    </row>
    <row r="240" spans="2:18" ht="75">
      <c r="B240" s="51"/>
      <c r="C240" s="123" t="s">
        <v>1657</v>
      </c>
      <c r="D240" s="157" t="s">
        <v>1360</v>
      </c>
      <c r="E240" s="158" t="s">
        <v>1660</v>
      </c>
      <c r="F240" s="158">
        <v>2.3268</v>
      </c>
      <c r="G240" s="157" t="s">
        <v>513</v>
      </c>
      <c r="H240" s="51"/>
      <c r="I240" s="51"/>
      <c r="J240" s="158">
        <v>1.67</v>
      </c>
      <c r="K240" s="51"/>
      <c r="L240" s="51"/>
      <c r="M240" s="51"/>
      <c r="N240" s="51"/>
      <c r="O240" s="51"/>
      <c r="P240" s="51"/>
      <c r="Q240" s="51"/>
      <c r="R240" s="158">
        <v>1</v>
      </c>
    </row>
    <row r="241" spans="2:18" ht="75">
      <c r="B241" s="51"/>
      <c r="C241" s="123" t="s">
        <v>1657</v>
      </c>
      <c r="D241" s="157" t="s">
        <v>1661</v>
      </c>
      <c r="E241" s="158" t="s">
        <v>1662</v>
      </c>
      <c r="F241" s="158">
        <v>0.79</v>
      </c>
      <c r="G241" s="157" t="s">
        <v>513</v>
      </c>
      <c r="H241" s="51"/>
      <c r="I241" s="51"/>
      <c r="J241" s="158"/>
      <c r="K241" s="51"/>
      <c r="L241" s="51"/>
      <c r="M241" s="51"/>
      <c r="N241" s="51"/>
      <c r="O241" s="51"/>
      <c r="P241" s="51"/>
      <c r="Q241" s="51"/>
      <c r="R241" s="158">
        <v>1</v>
      </c>
    </row>
    <row r="242" spans="2:18">
      <c r="B242" s="165"/>
      <c r="C242" s="165"/>
      <c r="D242" s="165"/>
      <c r="E242" s="165"/>
      <c r="F242" s="165"/>
      <c r="G242" s="165"/>
      <c r="H242" s="165"/>
      <c r="I242" s="165"/>
      <c r="J242" s="165"/>
      <c r="K242" s="165"/>
      <c r="L242" s="165"/>
      <c r="M242" s="165"/>
      <c r="N242" s="165"/>
      <c r="O242" s="165"/>
      <c r="P242" s="165"/>
      <c r="Q242" s="165"/>
      <c r="R242" s="165"/>
    </row>
    <row r="243" spans="2:18" ht="30">
      <c r="B243" s="51"/>
      <c r="C243" s="158" t="s">
        <v>607</v>
      </c>
      <c r="D243" s="158" t="s">
        <v>1663</v>
      </c>
      <c r="E243" s="158" t="s">
        <v>1664</v>
      </c>
      <c r="F243" s="158">
        <v>1.0900000000000001</v>
      </c>
      <c r="G243" s="157" t="s">
        <v>532</v>
      </c>
      <c r="H243" s="51"/>
      <c r="I243" s="51"/>
      <c r="J243" s="158">
        <v>0.26</v>
      </c>
      <c r="K243" s="51"/>
      <c r="L243" s="51"/>
      <c r="M243" s="51"/>
      <c r="N243" s="51"/>
      <c r="O243" s="51"/>
      <c r="P243" s="51"/>
      <c r="Q243" s="51"/>
      <c r="R243" s="158">
        <v>1</v>
      </c>
    </row>
    <row r="244" spans="2:18">
      <c r="B244" s="51"/>
      <c r="C244" s="158" t="s">
        <v>144</v>
      </c>
      <c r="D244" s="158" t="s">
        <v>600</v>
      </c>
      <c r="E244" s="158" t="s">
        <v>601</v>
      </c>
      <c r="F244" s="158">
        <v>0.7</v>
      </c>
      <c r="G244" s="158" t="s">
        <v>522</v>
      </c>
      <c r="H244" s="51"/>
      <c r="I244" s="51"/>
      <c r="J244" s="51"/>
      <c r="K244" s="51"/>
      <c r="L244" s="51"/>
      <c r="M244" s="51"/>
      <c r="N244" s="51"/>
      <c r="O244" s="51"/>
      <c r="P244" s="51"/>
      <c r="Q244" s="51"/>
      <c r="R244" s="158">
        <v>1</v>
      </c>
    </row>
    <row r="245" spans="2:18" ht="30">
      <c r="B245" s="51"/>
      <c r="C245" s="158" t="s">
        <v>1665</v>
      </c>
      <c r="D245" s="158" t="s">
        <v>536</v>
      </c>
      <c r="E245" s="158" t="s">
        <v>538</v>
      </c>
      <c r="F245" s="158">
        <v>3.23</v>
      </c>
      <c r="G245" s="157" t="s">
        <v>532</v>
      </c>
      <c r="H245" s="51"/>
      <c r="I245" s="51"/>
      <c r="J245" s="51"/>
      <c r="K245" s="51"/>
      <c r="L245" s="51"/>
      <c r="M245" s="51"/>
      <c r="N245" s="51"/>
      <c r="O245" s="51"/>
      <c r="P245" s="51"/>
      <c r="Q245" s="51"/>
      <c r="R245" s="158">
        <v>1</v>
      </c>
    </row>
    <row r="246" spans="2:18" ht="45">
      <c r="B246" s="51"/>
      <c r="C246" s="158" t="s">
        <v>607</v>
      </c>
      <c r="D246" s="158" t="s">
        <v>536</v>
      </c>
      <c r="E246" s="158" t="s">
        <v>539</v>
      </c>
      <c r="F246" s="158">
        <v>4.0540000000000003</v>
      </c>
      <c r="G246" s="157" t="s">
        <v>504</v>
      </c>
      <c r="H246" s="51"/>
      <c r="I246" s="51"/>
      <c r="J246" s="51"/>
      <c r="K246" s="51"/>
      <c r="L246" s="51"/>
      <c r="M246" s="51"/>
      <c r="N246" s="51"/>
      <c r="O246" s="51"/>
      <c r="P246" s="51"/>
      <c r="Q246" s="51"/>
      <c r="R246" s="158">
        <v>1</v>
      </c>
    </row>
    <row r="247" spans="2:18" ht="45">
      <c r="B247" s="51"/>
      <c r="C247" s="158" t="s">
        <v>603</v>
      </c>
      <c r="D247" s="158" t="s">
        <v>536</v>
      </c>
      <c r="E247" s="158" t="s">
        <v>540</v>
      </c>
      <c r="F247" s="158">
        <v>2.5701999999999998</v>
      </c>
      <c r="G247" s="157" t="s">
        <v>602</v>
      </c>
      <c r="H247" s="51"/>
      <c r="I247" s="51"/>
      <c r="J247" s="51"/>
      <c r="K247" s="51"/>
      <c r="L247" s="51"/>
      <c r="M247" s="51"/>
      <c r="N247" s="51"/>
      <c r="O247" s="51"/>
      <c r="P247" s="51"/>
      <c r="Q247" s="51"/>
      <c r="R247" s="158">
        <v>1</v>
      </c>
    </row>
    <row r="248" spans="2:18" ht="75">
      <c r="B248" s="51"/>
      <c r="C248" s="158" t="s">
        <v>144</v>
      </c>
      <c r="D248" s="158" t="s">
        <v>1666</v>
      </c>
      <c r="E248" s="158" t="s">
        <v>1667</v>
      </c>
      <c r="F248" s="158">
        <v>0.38</v>
      </c>
      <c r="G248" s="157" t="s">
        <v>1362</v>
      </c>
      <c r="H248" s="51"/>
      <c r="I248" s="51"/>
      <c r="J248" s="51"/>
      <c r="K248" s="51"/>
      <c r="L248" s="51"/>
      <c r="M248" s="51"/>
      <c r="N248" s="51"/>
      <c r="O248" s="51"/>
      <c r="P248" s="51"/>
      <c r="Q248" s="51"/>
      <c r="R248" s="158">
        <v>1</v>
      </c>
    </row>
    <row r="249" spans="2:18" ht="75">
      <c r="B249" s="51"/>
      <c r="C249" s="158" t="s">
        <v>607</v>
      </c>
      <c r="D249" s="158" t="s">
        <v>1666</v>
      </c>
      <c r="E249" s="158" t="s">
        <v>537</v>
      </c>
      <c r="F249" s="72">
        <v>0.6</v>
      </c>
      <c r="G249" s="157" t="s">
        <v>1362</v>
      </c>
      <c r="H249" s="51"/>
      <c r="I249" s="51"/>
      <c r="J249" s="51"/>
      <c r="K249" s="51"/>
      <c r="L249" s="51"/>
      <c r="M249" s="51"/>
      <c r="N249" s="51"/>
      <c r="O249" s="51"/>
      <c r="P249" s="51"/>
      <c r="Q249" s="51"/>
      <c r="R249" s="158">
        <v>1</v>
      </c>
    </row>
    <row r="250" spans="2:18" ht="90">
      <c r="B250" s="51"/>
      <c r="C250" s="158" t="s">
        <v>607</v>
      </c>
      <c r="D250" s="158" t="s">
        <v>541</v>
      </c>
      <c r="E250" s="131" t="s">
        <v>1668</v>
      </c>
      <c r="F250" s="72">
        <v>14.9</v>
      </c>
      <c r="G250" s="157" t="s">
        <v>1669</v>
      </c>
      <c r="H250" s="51"/>
      <c r="I250" s="51"/>
      <c r="J250" s="51"/>
      <c r="K250" s="51"/>
      <c r="L250" s="158">
        <v>1</v>
      </c>
      <c r="M250" s="51"/>
      <c r="N250" s="51"/>
      <c r="O250" s="51"/>
      <c r="P250" s="51"/>
      <c r="Q250" s="51"/>
      <c r="R250" s="158">
        <v>1</v>
      </c>
    </row>
    <row r="251" spans="2:18" ht="135">
      <c r="B251" s="51"/>
      <c r="C251" s="158" t="s">
        <v>607</v>
      </c>
      <c r="D251" s="156" t="s">
        <v>542</v>
      </c>
      <c r="E251" s="122" t="s">
        <v>1670</v>
      </c>
      <c r="F251" s="174">
        <v>382600</v>
      </c>
      <c r="G251" s="158" t="s">
        <v>528</v>
      </c>
      <c r="H251" s="51"/>
      <c r="I251" s="51"/>
      <c r="J251" s="51"/>
      <c r="K251" s="51"/>
      <c r="L251" s="51"/>
      <c r="M251" s="51"/>
      <c r="N251" s="51"/>
      <c r="O251" s="51"/>
      <c r="P251" s="51"/>
      <c r="Q251" s="51"/>
      <c r="R251" s="158">
        <v>1</v>
      </c>
    </row>
    <row r="252" spans="2:18" ht="180">
      <c r="B252" s="51"/>
      <c r="C252" s="158" t="s">
        <v>1665</v>
      </c>
      <c r="D252" s="158" t="s">
        <v>543</v>
      </c>
      <c r="E252" s="175" t="s">
        <v>1671</v>
      </c>
      <c r="F252" s="158">
        <v>16.38</v>
      </c>
      <c r="G252" s="157" t="s">
        <v>1362</v>
      </c>
      <c r="H252" s="51"/>
      <c r="I252" s="51"/>
      <c r="J252" s="51"/>
      <c r="K252" s="51"/>
      <c r="L252" s="51"/>
      <c r="M252" s="51"/>
      <c r="N252" s="51"/>
      <c r="O252" s="51"/>
      <c r="P252" s="51"/>
      <c r="Q252" s="51"/>
      <c r="R252" s="158">
        <v>2</v>
      </c>
    </row>
    <row r="253" spans="2:18" ht="30">
      <c r="B253" s="51"/>
      <c r="C253" s="158" t="s">
        <v>144</v>
      </c>
      <c r="D253" s="158" t="s">
        <v>1672</v>
      </c>
      <c r="E253" s="158" t="s">
        <v>1673</v>
      </c>
      <c r="F253" s="72">
        <v>145</v>
      </c>
      <c r="G253" s="157" t="s">
        <v>532</v>
      </c>
      <c r="H253" s="51"/>
      <c r="I253" s="51"/>
      <c r="J253" s="158">
        <v>3.5289999999999999</v>
      </c>
      <c r="K253" s="51"/>
      <c r="L253" s="158">
        <v>1</v>
      </c>
      <c r="M253" s="51"/>
      <c r="N253" s="51"/>
      <c r="O253" s="51"/>
      <c r="P253" s="51"/>
      <c r="Q253" s="51"/>
      <c r="R253" s="158">
        <v>1</v>
      </c>
    </row>
    <row r="254" spans="2:18" ht="75">
      <c r="B254" s="51"/>
      <c r="C254" s="158" t="s">
        <v>1665</v>
      </c>
      <c r="D254" s="158" t="s">
        <v>628</v>
      </c>
      <c r="E254" s="158" t="s">
        <v>1674</v>
      </c>
      <c r="F254" s="158">
        <v>3.0106000000000002</v>
      </c>
      <c r="G254" s="122" t="s">
        <v>632</v>
      </c>
      <c r="H254" s="51"/>
      <c r="I254" s="51"/>
      <c r="J254" s="51"/>
      <c r="K254" s="51"/>
      <c r="L254" s="51"/>
      <c r="M254" s="51"/>
      <c r="N254" s="51"/>
      <c r="O254" s="51"/>
      <c r="P254" s="51"/>
      <c r="Q254" s="51"/>
      <c r="R254" s="158">
        <v>1</v>
      </c>
    </row>
    <row r="255" spans="2:18">
      <c r="B255" s="51"/>
      <c r="C255" s="158" t="s">
        <v>1665</v>
      </c>
      <c r="D255" s="158" t="s">
        <v>552</v>
      </c>
      <c r="E255" s="158" t="s">
        <v>554</v>
      </c>
      <c r="F255" s="158">
        <v>0.50070000000000003</v>
      </c>
      <c r="G255" s="158" t="s">
        <v>553</v>
      </c>
      <c r="H255" s="51"/>
      <c r="I255" s="51"/>
      <c r="J255" s="51"/>
      <c r="K255" s="51"/>
      <c r="L255" s="51"/>
      <c r="M255" s="51"/>
      <c r="N255" s="51"/>
      <c r="O255" s="51"/>
      <c r="P255" s="51"/>
      <c r="Q255" s="51"/>
      <c r="R255" s="158">
        <v>1</v>
      </c>
    </row>
  </sheetData>
  <mergeCells count="44">
    <mergeCell ref="R193:R194"/>
    <mergeCell ref="N149:N150"/>
    <mergeCell ref="D190:D191"/>
    <mergeCell ref="G190:G191"/>
    <mergeCell ref="D193:D194"/>
    <mergeCell ref="G193:G194"/>
    <mergeCell ref="J193:J194"/>
    <mergeCell ref="N193:N194"/>
    <mergeCell ref="D149:D150"/>
    <mergeCell ref="F149:F150"/>
    <mergeCell ref="G149:G150"/>
    <mergeCell ref="J149:J150"/>
    <mergeCell ref="L149:L150"/>
    <mergeCell ref="D147:D148"/>
    <mergeCell ref="F147:F148"/>
    <mergeCell ref="G147:G148"/>
    <mergeCell ref="L147:L148"/>
    <mergeCell ref="R147:R148"/>
    <mergeCell ref="D143:D144"/>
    <mergeCell ref="F143:F144"/>
    <mergeCell ref="G143:G144"/>
    <mergeCell ref="R143:R144"/>
    <mergeCell ref="D145:D146"/>
    <mergeCell ref="F145:F146"/>
    <mergeCell ref="G145:G146"/>
    <mergeCell ref="R145:R146"/>
    <mergeCell ref="G47:G48"/>
    <mergeCell ref="D81:D82"/>
    <mergeCell ref="F81:F82"/>
    <mergeCell ref="G81:G82"/>
    <mergeCell ref="D91:D92"/>
    <mergeCell ref="F91:F92"/>
    <mergeCell ref="G91:G92"/>
    <mergeCell ref="D47:D48"/>
    <mergeCell ref="F47:F48"/>
    <mergeCell ref="B2:Q2"/>
    <mergeCell ref="H3:Q3"/>
    <mergeCell ref="H4:J4"/>
    <mergeCell ref="D3:D5"/>
    <mergeCell ref="E3:E5"/>
    <mergeCell ref="F3:F5"/>
    <mergeCell ref="G3:G5"/>
    <mergeCell ref="B3:B5"/>
    <mergeCell ref="C3:C5"/>
  </mergeCells>
  <pageMargins left="0.70866141732283472" right="0.70866141732283472" top="0.74803149606299213" bottom="0.74803149606299213" header="0.31496062992125984" footer="0.31496062992125984"/>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101"/>
  <sheetViews>
    <sheetView view="pageBreakPreview" topLeftCell="A4" zoomScale="80" zoomScaleNormal="100" zoomScaleSheetLayoutView="80" workbookViewId="0">
      <pane ySplit="4" topLeftCell="A78" activePane="bottomLeft" state="frozen"/>
      <selection activeCell="A4" sqref="A4"/>
      <selection pane="bottomLeft" activeCell="H86" sqref="H86"/>
    </sheetView>
  </sheetViews>
  <sheetFormatPr defaultRowHeight="15"/>
  <cols>
    <col min="1" max="2" width="9.140625" style="70"/>
    <col min="3" max="3" width="27.140625" style="70" customWidth="1"/>
    <col min="4" max="9" width="9.140625" style="70"/>
    <col min="10" max="11" width="14.42578125" style="70" customWidth="1"/>
    <col min="12" max="15" width="14" style="70" customWidth="1"/>
    <col min="16" max="16384" width="9.140625" style="70"/>
  </cols>
  <sheetData>
    <row r="4" spans="2:32" ht="33">
      <c r="B4" s="357" t="s">
        <v>1823</v>
      </c>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row>
    <row r="5" spans="2:32">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9"/>
    </row>
    <row r="6" spans="2:32" ht="409.5" customHeight="1">
      <c r="B6" s="68" t="s">
        <v>0</v>
      </c>
      <c r="C6" s="68" t="s">
        <v>76</v>
      </c>
      <c r="D6" s="312" t="s">
        <v>16</v>
      </c>
      <c r="E6" s="313"/>
      <c r="F6" s="313"/>
      <c r="G6" s="313"/>
      <c r="H6" s="313"/>
      <c r="I6" s="314"/>
      <c r="J6" s="312" t="s">
        <v>5</v>
      </c>
      <c r="K6" s="314"/>
      <c r="L6" s="312" t="s">
        <v>6</v>
      </c>
      <c r="M6" s="314"/>
      <c r="N6" s="312" t="s">
        <v>7</v>
      </c>
      <c r="O6" s="314"/>
      <c r="P6" s="312" t="s">
        <v>147</v>
      </c>
      <c r="Q6" s="314"/>
      <c r="R6" s="312" t="s">
        <v>8</v>
      </c>
      <c r="S6" s="314"/>
      <c r="T6" s="312" t="s">
        <v>9</v>
      </c>
      <c r="U6" s="314"/>
      <c r="V6" s="312" t="s">
        <v>10</v>
      </c>
      <c r="W6" s="314"/>
      <c r="X6" s="312" t="s">
        <v>11</v>
      </c>
      <c r="Y6" s="314"/>
      <c r="Z6" s="312" t="s">
        <v>12</v>
      </c>
      <c r="AA6" s="314"/>
      <c r="AB6" s="312" t="s">
        <v>13</v>
      </c>
      <c r="AC6" s="314"/>
      <c r="AD6" s="312" t="s">
        <v>14</v>
      </c>
      <c r="AE6" s="313"/>
      <c r="AF6" s="90"/>
    </row>
    <row r="7" spans="2:32" ht="42.75">
      <c r="B7" s="68"/>
      <c r="C7" s="68"/>
      <c r="D7" s="69" t="s">
        <v>17</v>
      </c>
      <c r="E7" s="69" t="s">
        <v>75</v>
      </c>
      <c r="F7" s="69" t="s">
        <v>18</v>
      </c>
      <c r="G7" s="69" t="s">
        <v>75</v>
      </c>
      <c r="H7" s="69" t="s">
        <v>19</v>
      </c>
      <c r="I7" s="69" t="s">
        <v>75</v>
      </c>
      <c r="J7" s="69" t="s">
        <v>22</v>
      </c>
      <c r="K7" s="69" t="s">
        <v>75</v>
      </c>
      <c r="L7" s="69" t="s">
        <v>23</v>
      </c>
      <c r="M7" s="69" t="s">
        <v>75</v>
      </c>
      <c r="N7" s="69" t="s">
        <v>23</v>
      </c>
      <c r="O7" s="69" t="s">
        <v>75</v>
      </c>
      <c r="P7" s="69" t="s">
        <v>23</v>
      </c>
      <c r="Q7" s="69" t="s">
        <v>75</v>
      </c>
      <c r="R7" s="69" t="s">
        <v>24</v>
      </c>
      <c r="S7" s="69" t="s">
        <v>75</v>
      </c>
      <c r="T7" s="69" t="s">
        <v>24</v>
      </c>
      <c r="U7" s="69" t="s">
        <v>75</v>
      </c>
      <c r="V7" s="69" t="s">
        <v>22</v>
      </c>
      <c r="W7" s="69" t="s">
        <v>75</v>
      </c>
      <c r="X7" s="69" t="s">
        <v>25</v>
      </c>
      <c r="Y7" s="69" t="s">
        <v>75</v>
      </c>
      <c r="Z7" s="69" t="s">
        <v>25</v>
      </c>
      <c r="AA7" s="69" t="s">
        <v>75</v>
      </c>
      <c r="AB7" s="69" t="s">
        <v>25</v>
      </c>
      <c r="AC7" s="69" t="s">
        <v>75</v>
      </c>
      <c r="AD7" s="69" t="s">
        <v>26</v>
      </c>
      <c r="AE7" s="76" t="s">
        <v>75</v>
      </c>
      <c r="AF7" s="90"/>
    </row>
    <row r="8" spans="2:32">
      <c r="B8" s="68" t="s">
        <v>3</v>
      </c>
      <c r="C8" s="56">
        <v>1</v>
      </c>
      <c r="D8" s="56">
        <v>2</v>
      </c>
      <c r="E8" s="56">
        <v>3</v>
      </c>
      <c r="F8" s="56">
        <v>4</v>
      </c>
      <c r="G8" s="56">
        <v>5</v>
      </c>
      <c r="H8" s="56">
        <v>6</v>
      </c>
      <c r="I8" s="56">
        <v>7</v>
      </c>
      <c r="J8" s="56">
        <v>8</v>
      </c>
      <c r="K8" s="56">
        <v>9</v>
      </c>
      <c r="L8" s="56">
        <v>10</v>
      </c>
      <c r="M8" s="56">
        <v>11</v>
      </c>
      <c r="N8" s="56">
        <v>12</v>
      </c>
      <c r="O8" s="56">
        <v>13</v>
      </c>
      <c r="P8" s="56">
        <v>14</v>
      </c>
      <c r="Q8" s="56">
        <v>15</v>
      </c>
      <c r="R8" s="56">
        <v>16</v>
      </c>
      <c r="S8" s="56">
        <v>17</v>
      </c>
      <c r="T8" s="56">
        <v>18</v>
      </c>
      <c r="U8" s="56">
        <v>19</v>
      </c>
      <c r="V8" s="56">
        <v>20</v>
      </c>
      <c r="W8" s="56">
        <v>21</v>
      </c>
      <c r="X8" s="56">
        <v>22</v>
      </c>
      <c r="Y8" s="56">
        <v>23</v>
      </c>
      <c r="Z8" s="56">
        <v>24</v>
      </c>
      <c r="AA8" s="56">
        <v>25</v>
      </c>
      <c r="AB8" s="56">
        <v>26</v>
      </c>
      <c r="AC8" s="56">
        <v>27</v>
      </c>
      <c r="AD8" s="56">
        <v>28</v>
      </c>
      <c r="AE8" s="88">
        <v>29</v>
      </c>
      <c r="AF8" s="90"/>
    </row>
    <row r="9" spans="2:32">
      <c r="B9" s="102"/>
      <c r="C9" s="235">
        <v>2024</v>
      </c>
      <c r="D9" s="96">
        <v>7.8</v>
      </c>
      <c r="E9" s="96">
        <v>160</v>
      </c>
      <c r="F9" s="96">
        <v>0</v>
      </c>
      <c r="G9" s="96">
        <v>0</v>
      </c>
      <c r="H9" s="96">
        <v>470.1</v>
      </c>
      <c r="I9" s="96">
        <v>3426.8</v>
      </c>
      <c r="J9" s="96">
        <v>98.3</v>
      </c>
      <c r="K9" s="96">
        <v>1027.8499999999999</v>
      </c>
      <c r="L9" s="96">
        <v>26</v>
      </c>
      <c r="M9" s="96">
        <v>625</v>
      </c>
      <c r="N9" s="96">
        <v>0</v>
      </c>
      <c r="O9" s="96">
        <v>0</v>
      </c>
      <c r="P9" s="96">
        <v>600</v>
      </c>
      <c r="Q9" s="96">
        <v>1561.68</v>
      </c>
      <c r="R9" s="96">
        <v>0</v>
      </c>
      <c r="S9" s="96">
        <v>0</v>
      </c>
      <c r="T9" s="96">
        <v>0</v>
      </c>
      <c r="U9" s="96">
        <v>0</v>
      </c>
      <c r="V9" s="96">
        <v>139.6</v>
      </c>
      <c r="W9" s="96">
        <v>338.89</v>
      </c>
      <c r="X9" s="96">
        <v>0</v>
      </c>
      <c r="Y9" s="96">
        <v>0</v>
      </c>
      <c r="Z9" s="96">
        <v>127</v>
      </c>
      <c r="AA9" s="96">
        <v>1651.88</v>
      </c>
      <c r="AB9" s="96">
        <v>21</v>
      </c>
      <c r="AC9" s="96">
        <v>105</v>
      </c>
      <c r="AD9" s="96">
        <v>0</v>
      </c>
      <c r="AE9" s="96">
        <v>0</v>
      </c>
      <c r="AF9" s="90"/>
    </row>
    <row r="10" spans="2:32">
      <c r="B10" s="102"/>
      <c r="C10" s="235"/>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0"/>
    </row>
    <row r="11" spans="2:32" ht="15" customHeight="1">
      <c r="B11" s="353" t="s">
        <v>139</v>
      </c>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91"/>
    </row>
    <row r="12" spans="2:32">
      <c r="B12" s="71"/>
      <c r="C12" s="71">
        <v>2024</v>
      </c>
      <c r="D12" s="65"/>
      <c r="E12" s="65"/>
      <c r="F12" s="65"/>
      <c r="G12" s="65"/>
      <c r="H12" s="65"/>
      <c r="I12" s="65"/>
      <c r="J12" s="65">
        <v>18.3</v>
      </c>
      <c r="K12" s="65">
        <v>84.47</v>
      </c>
      <c r="L12" s="71"/>
      <c r="M12" s="65"/>
      <c r="N12" s="65"/>
      <c r="O12" s="65"/>
      <c r="P12" s="71">
        <v>50</v>
      </c>
      <c r="Q12" s="65">
        <v>130.13999999999999</v>
      </c>
      <c r="R12" s="65"/>
      <c r="S12" s="65"/>
      <c r="T12" s="65"/>
      <c r="U12" s="65"/>
      <c r="V12" s="65">
        <v>25.8</v>
      </c>
      <c r="W12" s="65">
        <v>62.63</v>
      </c>
      <c r="X12" s="71"/>
      <c r="Y12" s="65"/>
      <c r="Z12" s="71">
        <v>10</v>
      </c>
      <c r="AA12" s="65">
        <v>130.08000000000001</v>
      </c>
      <c r="AB12" s="71"/>
      <c r="AC12" s="65"/>
      <c r="AD12" s="65"/>
      <c r="AE12" s="80"/>
      <c r="AF12" s="91"/>
    </row>
    <row r="13" spans="2:32">
      <c r="B13" s="71"/>
      <c r="C13" s="71">
        <v>2025</v>
      </c>
      <c r="D13" s="65"/>
      <c r="E13" s="65"/>
      <c r="F13" s="65"/>
      <c r="G13" s="65"/>
      <c r="H13" s="65"/>
      <c r="I13" s="65"/>
      <c r="J13" s="65">
        <v>18</v>
      </c>
      <c r="K13" s="65">
        <v>83.08</v>
      </c>
      <c r="L13" s="71"/>
      <c r="M13" s="65"/>
      <c r="N13" s="65"/>
      <c r="O13" s="65"/>
      <c r="P13" s="71">
        <v>50</v>
      </c>
      <c r="Q13" s="65">
        <v>130.13999999999999</v>
      </c>
      <c r="R13" s="65"/>
      <c r="S13" s="65"/>
      <c r="T13" s="65"/>
      <c r="U13" s="65"/>
      <c r="V13" s="65">
        <v>25.8</v>
      </c>
      <c r="W13" s="65">
        <v>62.63</v>
      </c>
      <c r="X13" s="71"/>
      <c r="Y13" s="65"/>
      <c r="Z13" s="71">
        <v>10</v>
      </c>
      <c r="AA13" s="65">
        <v>130.08000000000001</v>
      </c>
      <c r="AB13" s="71"/>
      <c r="AC13" s="65"/>
      <c r="AD13" s="65"/>
      <c r="AE13" s="80"/>
      <c r="AF13" s="91"/>
    </row>
    <row r="14" spans="2:32">
      <c r="B14" s="71"/>
      <c r="C14" s="71">
        <v>2026</v>
      </c>
      <c r="D14" s="65"/>
      <c r="E14" s="65"/>
      <c r="F14" s="65"/>
      <c r="G14" s="65"/>
      <c r="H14" s="65"/>
      <c r="I14" s="65"/>
      <c r="J14" s="65">
        <v>18</v>
      </c>
      <c r="K14" s="65">
        <v>83.08</v>
      </c>
      <c r="L14" s="71"/>
      <c r="M14" s="65"/>
      <c r="N14" s="65"/>
      <c r="O14" s="65"/>
      <c r="P14" s="71">
        <v>50</v>
      </c>
      <c r="Q14" s="65">
        <v>130.13999999999999</v>
      </c>
      <c r="R14" s="65"/>
      <c r="S14" s="65"/>
      <c r="T14" s="65"/>
      <c r="U14" s="65"/>
      <c r="V14" s="65">
        <v>25.8</v>
      </c>
      <c r="W14" s="65">
        <v>62.63</v>
      </c>
      <c r="X14" s="71"/>
      <c r="Y14" s="65"/>
      <c r="Z14" s="71">
        <v>10</v>
      </c>
      <c r="AA14" s="65">
        <v>130.08000000000001</v>
      </c>
      <c r="AB14" s="71"/>
      <c r="AC14" s="65"/>
      <c r="AD14" s="65"/>
      <c r="AE14" s="80"/>
      <c r="AF14" s="91"/>
    </row>
    <row r="15" spans="2:32">
      <c r="B15" s="71"/>
      <c r="C15" s="71">
        <v>2027</v>
      </c>
      <c r="D15" s="65"/>
      <c r="E15" s="65"/>
      <c r="F15" s="65"/>
      <c r="G15" s="65"/>
      <c r="H15" s="65"/>
      <c r="I15" s="65"/>
      <c r="J15" s="65">
        <v>18</v>
      </c>
      <c r="K15" s="65">
        <v>83.08</v>
      </c>
      <c r="L15" s="71"/>
      <c r="M15" s="65"/>
      <c r="N15" s="65"/>
      <c r="O15" s="65"/>
      <c r="P15" s="71">
        <v>50</v>
      </c>
      <c r="Q15" s="65">
        <v>130.13999999999999</v>
      </c>
      <c r="R15" s="65"/>
      <c r="S15" s="65"/>
      <c r="T15" s="65"/>
      <c r="U15" s="65"/>
      <c r="V15" s="65">
        <v>25.8</v>
      </c>
      <c r="W15" s="65">
        <v>62.63</v>
      </c>
      <c r="X15" s="71"/>
      <c r="Y15" s="65"/>
      <c r="Z15" s="71">
        <v>10</v>
      </c>
      <c r="AA15" s="65">
        <v>130.08000000000001</v>
      </c>
      <c r="AB15" s="71"/>
      <c r="AC15" s="65"/>
      <c r="AD15" s="65"/>
      <c r="AE15" s="80"/>
      <c r="AF15" s="91"/>
    </row>
    <row r="16" spans="2:32">
      <c r="B16" s="71"/>
      <c r="C16" s="71">
        <v>2028</v>
      </c>
      <c r="D16" s="65"/>
      <c r="E16" s="65"/>
      <c r="F16" s="65"/>
      <c r="G16" s="65"/>
      <c r="H16" s="65"/>
      <c r="I16" s="65"/>
      <c r="J16" s="65">
        <v>18</v>
      </c>
      <c r="K16" s="65">
        <v>83.08</v>
      </c>
      <c r="L16" s="71"/>
      <c r="M16" s="65"/>
      <c r="N16" s="65"/>
      <c r="O16" s="65"/>
      <c r="P16" s="71">
        <v>50</v>
      </c>
      <c r="Q16" s="65">
        <v>130.13999999999999</v>
      </c>
      <c r="R16" s="65"/>
      <c r="S16" s="65"/>
      <c r="T16" s="65"/>
      <c r="U16" s="65"/>
      <c r="V16" s="65">
        <v>25.8</v>
      </c>
      <c r="W16" s="65">
        <v>62.63</v>
      </c>
      <c r="X16" s="71"/>
      <c r="Y16" s="65"/>
      <c r="Z16" s="71">
        <v>10</v>
      </c>
      <c r="AA16" s="65">
        <v>130.08000000000001</v>
      </c>
      <c r="AB16" s="71"/>
      <c r="AC16" s="65"/>
      <c r="AD16" s="65"/>
      <c r="AE16" s="80"/>
      <c r="AF16" s="91"/>
    </row>
    <row r="17" spans="2:32" ht="15" customHeight="1">
      <c r="B17" s="353" t="s">
        <v>132</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91"/>
    </row>
    <row r="18" spans="2:32">
      <c r="B18" s="71"/>
      <c r="C18" s="71">
        <v>2024</v>
      </c>
      <c r="D18" s="65">
        <v>3.9</v>
      </c>
      <c r="E18" s="65">
        <v>80</v>
      </c>
      <c r="F18" s="65"/>
      <c r="G18" s="65"/>
      <c r="H18" s="65">
        <v>320.10000000000002</v>
      </c>
      <c r="I18" s="65">
        <v>2333.4</v>
      </c>
      <c r="J18" s="65" t="s">
        <v>148</v>
      </c>
      <c r="K18" s="65" t="s">
        <v>149</v>
      </c>
      <c r="L18" s="65"/>
      <c r="M18" s="65"/>
      <c r="N18" s="65"/>
      <c r="O18" s="65"/>
      <c r="P18" s="82">
        <v>80</v>
      </c>
      <c r="Q18" s="96">
        <v>208.22</v>
      </c>
      <c r="R18" s="65"/>
      <c r="S18" s="65"/>
      <c r="T18" s="65"/>
      <c r="U18" s="65"/>
      <c r="V18" s="65">
        <v>30.2</v>
      </c>
      <c r="W18" s="65">
        <v>73.3</v>
      </c>
      <c r="X18" s="71"/>
      <c r="Y18" s="65"/>
      <c r="Z18" s="71">
        <v>15</v>
      </c>
      <c r="AA18" s="65">
        <v>195.09</v>
      </c>
      <c r="AB18" s="71"/>
      <c r="AC18" s="65"/>
      <c r="AD18" s="65"/>
      <c r="AE18" s="80"/>
      <c r="AF18" s="91"/>
    </row>
    <row r="19" spans="2:32">
      <c r="B19" s="71"/>
      <c r="C19" s="71">
        <v>2025</v>
      </c>
      <c r="D19" s="65">
        <v>3.9</v>
      </c>
      <c r="E19" s="65">
        <v>80</v>
      </c>
      <c r="F19" s="65"/>
      <c r="G19" s="65"/>
      <c r="H19" s="65">
        <v>320.10000000000002</v>
      </c>
      <c r="I19" s="65">
        <v>2333.4</v>
      </c>
      <c r="J19" s="65" t="s">
        <v>148</v>
      </c>
      <c r="K19" s="65" t="s">
        <v>149</v>
      </c>
      <c r="L19" s="65"/>
      <c r="M19" s="65"/>
      <c r="N19" s="65"/>
      <c r="O19" s="65"/>
      <c r="P19" s="82">
        <v>80</v>
      </c>
      <c r="Q19" s="96">
        <v>208.22</v>
      </c>
      <c r="R19" s="65"/>
      <c r="S19" s="65"/>
      <c r="T19" s="65"/>
      <c r="U19" s="65"/>
      <c r="V19" s="65">
        <v>30.2</v>
      </c>
      <c r="W19" s="65">
        <v>73.3</v>
      </c>
      <c r="X19" s="71"/>
      <c r="Y19" s="65"/>
      <c r="Z19" s="71">
        <v>15</v>
      </c>
      <c r="AA19" s="65">
        <v>195.09</v>
      </c>
      <c r="AB19" s="71"/>
      <c r="AC19" s="65"/>
      <c r="AD19" s="65"/>
      <c r="AE19" s="80"/>
      <c r="AF19" s="91"/>
    </row>
    <row r="20" spans="2:32">
      <c r="B20" s="71"/>
      <c r="C20" s="71">
        <v>2026</v>
      </c>
      <c r="D20" s="65">
        <v>3.9</v>
      </c>
      <c r="E20" s="65">
        <v>80</v>
      </c>
      <c r="F20" s="65"/>
      <c r="G20" s="65"/>
      <c r="H20" s="65">
        <v>320.10000000000002</v>
      </c>
      <c r="I20" s="65">
        <v>2333.4</v>
      </c>
      <c r="J20" s="65" t="s">
        <v>148</v>
      </c>
      <c r="K20" s="65" t="s">
        <v>149</v>
      </c>
      <c r="L20" s="65"/>
      <c r="M20" s="65"/>
      <c r="N20" s="65"/>
      <c r="O20" s="65"/>
      <c r="P20" s="82">
        <v>80</v>
      </c>
      <c r="Q20" s="96">
        <v>208.22</v>
      </c>
      <c r="R20" s="65"/>
      <c r="S20" s="65"/>
      <c r="T20" s="65"/>
      <c r="U20" s="65"/>
      <c r="V20" s="65">
        <v>30.2</v>
      </c>
      <c r="W20" s="65">
        <v>73.3</v>
      </c>
      <c r="X20" s="71"/>
      <c r="Y20" s="65"/>
      <c r="Z20" s="71">
        <v>15</v>
      </c>
      <c r="AA20" s="65">
        <v>195.09</v>
      </c>
      <c r="AB20" s="71"/>
      <c r="AC20" s="65"/>
      <c r="AD20" s="65"/>
      <c r="AE20" s="80"/>
      <c r="AF20" s="91"/>
    </row>
    <row r="21" spans="2:32">
      <c r="B21" s="71"/>
      <c r="C21" s="71">
        <v>2027</v>
      </c>
      <c r="D21" s="65">
        <v>3.9</v>
      </c>
      <c r="E21" s="65">
        <v>80</v>
      </c>
      <c r="F21" s="65"/>
      <c r="G21" s="65"/>
      <c r="H21" s="65">
        <v>320.10000000000002</v>
      </c>
      <c r="I21" s="65">
        <v>2333.4</v>
      </c>
      <c r="J21" s="65" t="s">
        <v>148</v>
      </c>
      <c r="K21" s="65" t="s">
        <v>149</v>
      </c>
      <c r="L21" s="65"/>
      <c r="M21" s="65"/>
      <c r="N21" s="65"/>
      <c r="O21" s="65"/>
      <c r="P21" s="82">
        <v>80</v>
      </c>
      <c r="Q21" s="96">
        <v>208.22</v>
      </c>
      <c r="R21" s="65"/>
      <c r="S21" s="65"/>
      <c r="T21" s="65"/>
      <c r="U21" s="65"/>
      <c r="V21" s="65">
        <v>30.2</v>
      </c>
      <c r="W21" s="65">
        <v>73.3</v>
      </c>
      <c r="X21" s="71"/>
      <c r="Y21" s="65"/>
      <c r="Z21" s="71">
        <v>15</v>
      </c>
      <c r="AA21" s="65">
        <v>195.09</v>
      </c>
      <c r="AB21" s="71"/>
      <c r="AC21" s="65"/>
      <c r="AD21" s="65"/>
      <c r="AE21" s="80"/>
      <c r="AF21" s="91"/>
    </row>
    <row r="22" spans="2:32">
      <c r="B22" s="71"/>
      <c r="C22" s="71">
        <v>2028</v>
      </c>
      <c r="D22" s="65">
        <v>3.9</v>
      </c>
      <c r="E22" s="65">
        <v>80</v>
      </c>
      <c r="F22" s="65"/>
      <c r="G22" s="65"/>
      <c r="H22" s="65">
        <v>320.10000000000002</v>
      </c>
      <c r="I22" s="65">
        <v>2333.4</v>
      </c>
      <c r="J22" s="65" t="s">
        <v>148</v>
      </c>
      <c r="K22" s="65" t="s">
        <v>149</v>
      </c>
      <c r="L22" s="65"/>
      <c r="M22" s="65"/>
      <c r="N22" s="65"/>
      <c r="O22" s="65"/>
      <c r="P22" s="82">
        <v>80</v>
      </c>
      <c r="Q22" s="96">
        <v>208.22</v>
      </c>
      <c r="R22" s="65"/>
      <c r="S22" s="65"/>
      <c r="T22" s="65"/>
      <c r="U22" s="65"/>
      <c r="V22" s="65">
        <v>30.2</v>
      </c>
      <c r="W22" s="65">
        <v>73.3</v>
      </c>
      <c r="X22" s="71"/>
      <c r="Y22" s="65"/>
      <c r="Z22" s="71">
        <v>15</v>
      </c>
      <c r="AA22" s="65">
        <v>195.09</v>
      </c>
      <c r="AB22" s="71"/>
      <c r="AC22" s="65"/>
      <c r="AD22" s="65"/>
      <c r="AE22" s="80"/>
      <c r="AF22" s="91"/>
    </row>
    <row r="23" spans="2:32" ht="15" customHeight="1">
      <c r="B23" s="355" t="s">
        <v>137</v>
      </c>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92"/>
    </row>
    <row r="24" spans="2:32">
      <c r="B24" s="71"/>
      <c r="C24" s="71">
        <v>2024</v>
      </c>
      <c r="D24" s="65"/>
      <c r="E24" s="65"/>
      <c r="F24" s="65"/>
      <c r="G24" s="65"/>
      <c r="H24" s="65"/>
      <c r="I24" s="65"/>
      <c r="J24" s="65"/>
      <c r="K24" s="65"/>
      <c r="L24" s="71">
        <v>11</v>
      </c>
      <c r="M24" s="65">
        <v>264.42</v>
      </c>
      <c r="N24" s="65"/>
      <c r="O24" s="65"/>
      <c r="P24" s="71">
        <v>60</v>
      </c>
      <c r="Q24" s="65">
        <v>156.16</v>
      </c>
      <c r="R24" s="65"/>
      <c r="S24" s="65"/>
      <c r="T24" s="65"/>
      <c r="U24" s="65"/>
      <c r="V24" s="65">
        <v>19</v>
      </c>
      <c r="W24" s="65">
        <v>46.12</v>
      </c>
      <c r="X24" s="65"/>
      <c r="Y24" s="65"/>
      <c r="Z24" s="71">
        <v>10</v>
      </c>
      <c r="AA24" s="65">
        <v>130.06</v>
      </c>
      <c r="AB24" s="71"/>
      <c r="AC24" s="65"/>
      <c r="AD24" s="65"/>
      <c r="AE24" s="80"/>
      <c r="AF24" s="91"/>
    </row>
    <row r="25" spans="2:32">
      <c r="B25" s="71"/>
      <c r="C25" s="71">
        <v>2025</v>
      </c>
      <c r="D25" s="65"/>
      <c r="E25" s="65"/>
      <c r="F25" s="65"/>
      <c r="G25" s="65"/>
      <c r="H25" s="65"/>
      <c r="I25" s="65"/>
      <c r="J25" s="65"/>
      <c r="K25" s="65"/>
      <c r="L25" s="71">
        <v>11</v>
      </c>
      <c r="M25" s="65">
        <v>264.42</v>
      </c>
      <c r="N25" s="65"/>
      <c r="O25" s="65"/>
      <c r="P25" s="71">
        <v>60</v>
      </c>
      <c r="Q25" s="65">
        <v>156.16</v>
      </c>
      <c r="R25" s="65"/>
      <c r="S25" s="65"/>
      <c r="T25" s="65"/>
      <c r="U25" s="65"/>
      <c r="V25" s="65">
        <v>19</v>
      </c>
      <c r="W25" s="65">
        <v>46.12</v>
      </c>
      <c r="X25" s="65"/>
      <c r="Y25" s="65"/>
      <c r="Z25" s="71">
        <v>10</v>
      </c>
      <c r="AA25" s="65">
        <v>130.06</v>
      </c>
      <c r="AB25" s="71"/>
      <c r="AC25" s="65"/>
      <c r="AD25" s="65"/>
      <c r="AE25" s="80"/>
      <c r="AF25" s="91"/>
    </row>
    <row r="26" spans="2:32">
      <c r="B26" s="71"/>
      <c r="C26" s="71">
        <v>2026</v>
      </c>
      <c r="D26" s="65"/>
      <c r="E26" s="65"/>
      <c r="F26" s="65"/>
      <c r="G26" s="65"/>
      <c r="H26" s="65"/>
      <c r="I26" s="65"/>
      <c r="J26" s="65"/>
      <c r="K26" s="65"/>
      <c r="L26" s="71">
        <v>11</v>
      </c>
      <c r="M26" s="65">
        <v>264.42</v>
      </c>
      <c r="N26" s="65"/>
      <c r="O26" s="65"/>
      <c r="P26" s="71">
        <v>60</v>
      </c>
      <c r="Q26" s="65">
        <v>156.16</v>
      </c>
      <c r="R26" s="65"/>
      <c r="S26" s="65"/>
      <c r="T26" s="65"/>
      <c r="U26" s="65"/>
      <c r="V26" s="65">
        <v>19</v>
      </c>
      <c r="W26" s="65">
        <v>46.12</v>
      </c>
      <c r="X26" s="65"/>
      <c r="Y26" s="65"/>
      <c r="Z26" s="71">
        <v>10</v>
      </c>
      <c r="AA26" s="65">
        <v>130.06</v>
      </c>
      <c r="AB26" s="71"/>
      <c r="AC26" s="65"/>
      <c r="AD26" s="65"/>
      <c r="AE26" s="80"/>
      <c r="AF26" s="91"/>
    </row>
    <row r="27" spans="2:32">
      <c r="B27" s="71"/>
      <c r="C27" s="71">
        <v>2027</v>
      </c>
      <c r="D27" s="65"/>
      <c r="E27" s="65"/>
      <c r="F27" s="65"/>
      <c r="G27" s="65"/>
      <c r="H27" s="65"/>
      <c r="I27" s="65"/>
      <c r="J27" s="65"/>
      <c r="K27" s="65"/>
      <c r="L27" s="71">
        <v>11</v>
      </c>
      <c r="M27" s="65">
        <v>264.42</v>
      </c>
      <c r="N27" s="65"/>
      <c r="O27" s="65"/>
      <c r="P27" s="71">
        <v>60</v>
      </c>
      <c r="Q27" s="65">
        <v>156.16</v>
      </c>
      <c r="R27" s="65"/>
      <c r="S27" s="65"/>
      <c r="T27" s="65"/>
      <c r="U27" s="65"/>
      <c r="V27" s="65">
        <v>19</v>
      </c>
      <c r="W27" s="65">
        <v>46.12</v>
      </c>
      <c r="X27" s="65"/>
      <c r="Y27" s="65"/>
      <c r="Z27" s="71">
        <v>10</v>
      </c>
      <c r="AA27" s="65">
        <v>130.06</v>
      </c>
      <c r="AB27" s="71"/>
      <c r="AC27" s="65"/>
      <c r="AD27" s="65"/>
      <c r="AE27" s="80"/>
      <c r="AF27" s="91"/>
    </row>
    <row r="28" spans="2:32">
      <c r="B28" s="71"/>
      <c r="C28" s="71">
        <v>2028</v>
      </c>
      <c r="D28" s="65"/>
      <c r="E28" s="65"/>
      <c r="F28" s="65"/>
      <c r="G28" s="65"/>
      <c r="H28" s="65"/>
      <c r="I28" s="65"/>
      <c r="J28" s="65"/>
      <c r="K28" s="65"/>
      <c r="L28" s="71">
        <v>11</v>
      </c>
      <c r="M28" s="65">
        <v>264.42</v>
      </c>
      <c r="N28" s="65"/>
      <c r="O28" s="65"/>
      <c r="P28" s="71">
        <v>60</v>
      </c>
      <c r="Q28" s="65">
        <v>156.16</v>
      </c>
      <c r="R28" s="65"/>
      <c r="S28" s="65"/>
      <c r="T28" s="65"/>
      <c r="U28" s="65"/>
      <c r="V28" s="65">
        <v>19</v>
      </c>
      <c r="W28" s="65">
        <v>46.12</v>
      </c>
      <c r="X28" s="65"/>
      <c r="Y28" s="65"/>
      <c r="Z28" s="71">
        <v>10</v>
      </c>
      <c r="AA28" s="65">
        <v>130.06</v>
      </c>
      <c r="AB28" s="71"/>
      <c r="AC28" s="65"/>
      <c r="AD28" s="65"/>
      <c r="AE28" s="80"/>
      <c r="AF28" s="91"/>
    </row>
    <row r="29" spans="2:32" ht="15" customHeight="1">
      <c r="B29" s="355" t="s">
        <v>140</v>
      </c>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92"/>
    </row>
    <row r="30" spans="2:32">
      <c r="B30" s="71"/>
      <c r="C30" s="71">
        <v>2024</v>
      </c>
      <c r="D30" s="65"/>
      <c r="E30" s="65"/>
      <c r="F30" s="65"/>
      <c r="G30" s="65"/>
      <c r="H30" s="65"/>
      <c r="I30" s="65"/>
      <c r="J30" s="66"/>
      <c r="K30" s="66"/>
      <c r="L30" s="71"/>
      <c r="M30" s="65"/>
      <c r="N30" s="65"/>
      <c r="O30" s="65"/>
      <c r="P30" s="71">
        <v>30</v>
      </c>
      <c r="Q30" s="65">
        <v>78.08</v>
      </c>
      <c r="R30" s="65"/>
      <c r="S30" s="65"/>
      <c r="T30" s="65"/>
      <c r="U30" s="65"/>
      <c r="V30" s="65">
        <v>5</v>
      </c>
      <c r="W30" s="65">
        <v>12.14</v>
      </c>
      <c r="X30" s="65"/>
      <c r="Y30" s="65"/>
      <c r="Z30" s="71">
        <v>10</v>
      </c>
      <c r="AA30" s="65">
        <v>130.05000000000001</v>
      </c>
      <c r="AB30" s="71"/>
      <c r="AC30" s="65"/>
      <c r="AD30" s="65"/>
      <c r="AE30" s="80"/>
      <c r="AF30" s="91"/>
    </row>
    <row r="31" spans="2:32">
      <c r="B31" s="71"/>
      <c r="C31" s="71">
        <v>2025</v>
      </c>
      <c r="D31" s="65"/>
      <c r="E31" s="65"/>
      <c r="F31" s="65"/>
      <c r="G31" s="65"/>
      <c r="H31" s="65"/>
      <c r="I31" s="65"/>
      <c r="J31" s="66"/>
      <c r="K31" s="66"/>
      <c r="L31" s="71"/>
      <c r="M31" s="65"/>
      <c r="N31" s="65"/>
      <c r="O31" s="65"/>
      <c r="P31" s="71">
        <v>30</v>
      </c>
      <c r="Q31" s="65">
        <v>78.08</v>
      </c>
      <c r="R31" s="65"/>
      <c r="S31" s="65"/>
      <c r="T31" s="65"/>
      <c r="U31" s="65"/>
      <c r="V31" s="65">
        <v>5</v>
      </c>
      <c r="W31" s="65">
        <v>12.14</v>
      </c>
      <c r="X31" s="65"/>
      <c r="Y31" s="65"/>
      <c r="Z31" s="71">
        <v>10</v>
      </c>
      <c r="AA31" s="65">
        <v>130.05000000000001</v>
      </c>
      <c r="AB31" s="71"/>
      <c r="AC31" s="65"/>
      <c r="AD31" s="65"/>
      <c r="AE31" s="80"/>
      <c r="AF31" s="91"/>
    </row>
    <row r="32" spans="2:32">
      <c r="B32" s="71"/>
      <c r="C32" s="71">
        <v>2026</v>
      </c>
      <c r="D32" s="65"/>
      <c r="E32" s="65"/>
      <c r="F32" s="65"/>
      <c r="G32" s="65"/>
      <c r="H32" s="65"/>
      <c r="I32" s="65"/>
      <c r="J32" s="66"/>
      <c r="K32" s="66"/>
      <c r="L32" s="71"/>
      <c r="M32" s="65"/>
      <c r="N32" s="65"/>
      <c r="O32" s="65"/>
      <c r="P32" s="71">
        <v>30</v>
      </c>
      <c r="Q32" s="65">
        <v>78.08</v>
      </c>
      <c r="R32" s="65"/>
      <c r="S32" s="65"/>
      <c r="T32" s="65"/>
      <c r="U32" s="65"/>
      <c r="V32" s="65">
        <v>5</v>
      </c>
      <c r="W32" s="65">
        <v>12.14</v>
      </c>
      <c r="X32" s="65"/>
      <c r="Y32" s="65"/>
      <c r="Z32" s="71">
        <v>10</v>
      </c>
      <c r="AA32" s="65">
        <v>130.05000000000001</v>
      </c>
      <c r="AB32" s="71"/>
      <c r="AC32" s="65"/>
      <c r="AD32" s="65"/>
      <c r="AE32" s="80"/>
      <c r="AF32" s="91"/>
    </row>
    <row r="33" spans="2:32">
      <c r="B33" s="71"/>
      <c r="C33" s="71">
        <v>2027</v>
      </c>
      <c r="D33" s="65"/>
      <c r="E33" s="65"/>
      <c r="F33" s="65"/>
      <c r="G33" s="65"/>
      <c r="H33" s="65"/>
      <c r="I33" s="65"/>
      <c r="J33" s="66"/>
      <c r="K33" s="66"/>
      <c r="L33" s="71"/>
      <c r="M33" s="65"/>
      <c r="N33" s="65"/>
      <c r="O33" s="65"/>
      <c r="P33" s="71">
        <v>30</v>
      </c>
      <c r="Q33" s="65">
        <v>78.08</v>
      </c>
      <c r="R33" s="65"/>
      <c r="S33" s="65"/>
      <c r="T33" s="65"/>
      <c r="U33" s="65"/>
      <c r="V33" s="65">
        <v>5</v>
      </c>
      <c r="W33" s="65">
        <v>12.14</v>
      </c>
      <c r="X33" s="65"/>
      <c r="Y33" s="65"/>
      <c r="Z33" s="71">
        <v>10</v>
      </c>
      <c r="AA33" s="65">
        <v>130.05000000000001</v>
      </c>
      <c r="AB33" s="71"/>
      <c r="AC33" s="65"/>
      <c r="AD33" s="65"/>
      <c r="AE33" s="80"/>
      <c r="AF33" s="91"/>
    </row>
    <row r="34" spans="2:32">
      <c r="B34" s="71"/>
      <c r="C34" s="71">
        <v>2028</v>
      </c>
      <c r="D34" s="65"/>
      <c r="E34" s="65"/>
      <c r="F34" s="65"/>
      <c r="G34" s="65"/>
      <c r="H34" s="65"/>
      <c r="I34" s="65"/>
      <c r="J34" s="66"/>
      <c r="K34" s="66"/>
      <c r="L34" s="71"/>
      <c r="M34" s="65"/>
      <c r="N34" s="65"/>
      <c r="O34" s="65"/>
      <c r="P34" s="71">
        <v>30</v>
      </c>
      <c r="Q34" s="65">
        <v>78.08</v>
      </c>
      <c r="R34" s="65"/>
      <c r="S34" s="65"/>
      <c r="T34" s="65"/>
      <c r="U34" s="65"/>
      <c r="V34" s="65">
        <v>5</v>
      </c>
      <c r="W34" s="65">
        <v>12.14</v>
      </c>
      <c r="X34" s="65"/>
      <c r="Y34" s="65"/>
      <c r="Z34" s="71">
        <v>10</v>
      </c>
      <c r="AA34" s="65">
        <v>130.05000000000001</v>
      </c>
      <c r="AB34" s="71"/>
      <c r="AC34" s="65"/>
      <c r="AD34" s="65"/>
      <c r="AE34" s="80"/>
      <c r="AF34" s="91"/>
    </row>
    <row r="35" spans="2:32" ht="15" customHeight="1">
      <c r="B35" s="355" t="s">
        <v>146</v>
      </c>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92"/>
    </row>
    <row r="36" spans="2:32">
      <c r="B36" s="66"/>
      <c r="C36" s="71">
        <v>2024</v>
      </c>
      <c r="D36" s="66"/>
      <c r="E36" s="66"/>
      <c r="F36" s="66"/>
      <c r="G36" s="66"/>
      <c r="H36" s="66"/>
      <c r="I36" s="66"/>
      <c r="J36" s="65">
        <v>5</v>
      </c>
      <c r="K36" s="65">
        <v>23.08</v>
      </c>
      <c r="L36" s="75"/>
      <c r="M36" s="66"/>
      <c r="N36" s="66"/>
      <c r="O36" s="66"/>
      <c r="P36" s="75">
        <v>70</v>
      </c>
      <c r="Q36" s="72">
        <v>182.2</v>
      </c>
      <c r="R36" s="66"/>
      <c r="S36" s="66"/>
      <c r="T36" s="66"/>
      <c r="U36" s="66"/>
      <c r="V36" s="72">
        <v>11</v>
      </c>
      <c r="W36" s="72">
        <v>26.7</v>
      </c>
      <c r="X36" s="66"/>
      <c r="Y36" s="66"/>
      <c r="Z36" s="66">
        <v>5</v>
      </c>
      <c r="AA36" s="66">
        <v>65.03</v>
      </c>
      <c r="AB36" s="75"/>
      <c r="AC36" s="66"/>
      <c r="AD36" s="66"/>
      <c r="AE36" s="66"/>
    </row>
    <row r="37" spans="2:32">
      <c r="B37" s="66"/>
      <c r="C37" s="71">
        <v>2025</v>
      </c>
      <c r="D37" s="66"/>
      <c r="E37" s="66"/>
      <c r="F37" s="66"/>
      <c r="G37" s="66"/>
      <c r="H37" s="66"/>
      <c r="I37" s="66"/>
      <c r="J37" s="65">
        <v>5</v>
      </c>
      <c r="K37" s="65">
        <v>23.08</v>
      </c>
      <c r="L37" s="75"/>
      <c r="M37" s="66"/>
      <c r="N37" s="66"/>
      <c r="O37" s="66"/>
      <c r="P37" s="75">
        <v>70</v>
      </c>
      <c r="Q37" s="72">
        <v>182.2</v>
      </c>
      <c r="R37" s="66"/>
      <c r="S37" s="66"/>
      <c r="T37" s="66"/>
      <c r="U37" s="66"/>
      <c r="V37" s="72">
        <v>11</v>
      </c>
      <c r="W37" s="72">
        <v>26.7</v>
      </c>
      <c r="X37" s="66"/>
      <c r="Y37" s="66"/>
      <c r="Z37" s="66">
        <v>5</v>
      </c>
      <c r="AA37" s="66">
        <v>65.03</v>
      </c>
      <c r="AB37" s="75"/>
      <c r="AC37" s="66"/>
      <c r="AD37" s="66"/>
      <c r="AE37" s="66"/>
    </row>
    <row r="38" spans="2:32">
      <c r="B38" s="66"/>
      <c r="C38" s="71">
        <v>2026</v>
      </c>
      <c r="D38" s="66"/>
      <c r="E38" s="66"/>
      <c r="F38" s="66"/>
      <c r="G38" s="66"/>
      <c r="H38" s="66"/>
      <c r="I38" s="66"/>
      <c r="J38" s="65">
        <v>5</v>
      </c>
      <c r="K38" s="65">
        <v>23.08</v>
      </c>
      <c r="L38" s="75"/>
      <c r="M38" s="66"/>
      <c r="N38" s="66"/>
      <c r="O38" s="66"/>
      <c r="P38" s="75">
        <v>70</v>
      </c>
      <c r="Q38" s="72">
        <v>182.2</v>
      </c>
      <c r="R38" s="66"/>
      <c r="S38" s="66"/>
      <c r="T38" s="66"/>
      <c r="U38" s="66"/>
      <c r="V38" s="72">
        <v>11</v>
      </c>
      <c r="W38" s="72">
        <v>26.7</v>
      </c>
      <c r="X38" s="66"/>
      <c r="Y38" s="66"/>
      <c r="Z38" s="66">
        <v>5</v>
      </c>
      <c r="AA38" s="66">
        <v>65.03</v>
      </c>
      <c r="AB38" s="75"/>
      <c r="AC38" s="66"/>
      <c r="AD38" s="66"/>
      <c r="AE38" s="66"/>
    </row>
    <row r="39" spans="2:32">
      <c r="B39" s="66"/>
      <c r="C39" s="71">
        <v>2027</v>
      </c>
      <c r="D39" s="66"/>
      <c r="E39" s="66"/>
      <c r="F39" s="66"/>
      <c r="G39" s="66"/>
      <c r="H39" s="66"/>
      <c r="I39" s="66"/>
      <c r="J39" s="65">
        <v>5</v>
      </c>
      <c r="K39" s="65">
        <v>23.08</v>
      </c>
      <c r="L39" s="75"/>
      <c r="M39" s="66"/>
      <c r="N39" s="66"/>
      <c r="O39" s="66"/>
      <c r="P39" s="75">
        <v>70</v>
      </c>
      <c r="Q39" s="72">
        <v>182.2</v>
      </c>
      <c r="R39" s="66"/>
      <c r="S39" s="66"/>
      <c r="T39" s="66"/>
      <c r="U39" s="66"/>
      <c r="V39" s="72">
        <v>11</v>
      </c>
      <c r="W39" s="72">
        <v>26.7</v>
      </c>
      <c r="X39" s="66"/>
      <c r="Y39" s="66"/>
      <c r="Z39" s="66">
        <v>5</v>
      </c>
      <c r="AA39" s="66">
        <v>65.03</v>
      </c>
      <c r="AB39" s="75"/>
      <c r="AC39" s="66"/>
      <c r="AD39" s="66"/>
      <c r="AE39" s="66"/>
    </row>
    <row r="40" spans="2:32">
      <c r="B40" s="66"/>
      <c r="C40" s="71">
        <v>2028</v>
      </c>
      <c r="D40" s="66"/>
      <c r="E40" s="66"/>
      <c r="F40" s="66"/>
      <c r="G40" s="66"/>
      <c r="H40" s="66"/>
      <c r="I40" s="66"/>
      <c r="J40" s="65">
        <v>5</v>
      </c>
      <c r="K40" s="65">
        <v>23.08</v>
      </c>
      <c r="L40" s="75"/>
      <c r="M40" s="66"/>
      <c r="N40" s="66"/>
      <c r="O40" s="66"/>
      <c r="P40" s="75">
        <v>70</v>
      </c>
      <c r="Q40" s="72">
        <v>182.2</v>
      </c>
      <c r="R40" s="66"/>
      <c r="S40" s="66"/>
      <c r="T40" s="66"/>
      <c r="U40" s="66"/>
      <c r="V40" s="72">
        <v>11</v>
      </c>
      <c r="W40" s="72">
        <v>26.7</v>
      </c>
      <c r="X40" s="66"/>
      <c r="Y40" s="66"/>
      <c r="Z40" s="66">
        <v>5</v>
      </c>
      <c r="AA40" s="66">
        <v>65.03</v>
      </c>
      <c r="AB40" s="75"/>
      <c r="AC40" s="66"/>
      <c r="AD40" s="66"/>
      <c r="AE40" s="66"/>
    </row>
    <row r="41" spans="2:32">
      <c r="B41" s="327" t="s">
        <v>141</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row>
    <row r="42" spans="2:32">
      <c r="B42" s="66"/>
      <c r="C42" s="71">
        <v>2024</v>
      </c>
      <c r="D42" s="66"/>
      <c r="E42" s="66"/>
      <c r="F42" s="66"/>
      <c r="G42" s="66"/>
      <c r="H42" s="66"/>
      <c r="I42" s="66"/>
      <c r="J42" s="72">
        <v>3</v>
      </c>
      <c r="K42" s="72">
        <v>13.85</v>
      </c>
      <c r="L42" s="75"/>
      <c r="M42" s="66"/>
      <c r="N42" s="66"/>
      <c r="O42" s="66"/>
      <c r="P42" s="75">
        <v>60</v>
      </c>
      <c r="Q42" s="72">
        <v>156.16999999999999</v>
      </c>
      <c r="R42" s="66"/>
      <c r="S42" s="66"/>
      <c r="T42" s="66"/>
      <c r="U42" s="66"/>
      <c r="V42" s="72">
        <v>3</v>
      </c>
      <c r="W42" s="72">
        <v>7.28</v>
      </c>
      <c r="X42" s="66"/>
      <c r="Y42" s="66"/>
      <c r="Z42" s="66">
        <v>5</v>
      </c>
      <c r="AA42" s="66">
        <v>65.03</v>
      </c>
      <c r="AB42" s="75"/>
      <c r="AC42" s="66"/>
      <c r="AD42" s="66"/>
      <c r="AE42" s="66"/>
    </row>
    <row r="43" spans="2:32">
      <c r="B43" s="66"/>
      <c r="C43" s="71">
        <v>2025</v>
      </c>
      <c r="D43" s="66"/>
      <c r="E43" s="66"/>
      <c r="F43" s="66"/>
      <c r="G43" s="66"/>
      <c r="H43" s="66"/>
      <c r="I43" s="66"/>
      <c r="J43" s="72">
        <v>3</v>
      </c>
      <c r="K43" s="72">
        <v>13.85</v>
      </c>
      <c r="L43" s="75"/>
      <c r="M43" s="66"/>
      <c r="N43" s="66"/>
      <c r="O43" s="66"/>
      <c r="P43" s="75">
        <v>60</v>
      </c>
      <c r="Q43" s="72">
        <v>156.16999999999999</v>
      </c>
      <c r="R43" s="66"/>
      <c r="S43" s="66"/>
      <c r="T43" s="66"/>
      <c r="U43" s="66"/>
      <c r="V43" s="72">
        <v>3</v>
      </c>
      <c r="W43" s="72">
        <v>7.28</v>
      </c>
      <c r="X43" s="66"/>
      <c r="Y43" s="66"/>
      <c r="Z43" s="66">
        <v>5</v>
      </c>
      <c r="AA43" s="66">
        <v>65.03</v>
      </c>
      <c r="AB43" s="75"/>
      <c r="AC43" s="66"/>
      <c r="AD43" s="66"/>
      <c r="AE43" s="66"/>
    </row>
    <row r="44" spans="2:32">
      <c r="B44" s="66"/>
      <c r="C44" s="71">
        <v>2026</v>
      </c>
      <c r="D44" s="66"/>
      <c r="E44" s="66"/>
      <c r="F44" s="66"/>
      <c r="G44" s="66"/>
      <c r="H44" s="66"/>
      <c r="I44" s="66"/>
      <c r="J44" s="72">
        <v>3</v>
      </c>
      <c r="K44" s="72">
        <v>13.85</v>
      </c>
      <c r="L44" s="75"/>
      <c r="M44" s="66"/>
      <c r="N44" s="66"/>
      <c r="O44" s="66"/>
      <c r="P44" s="75">
        <v>60</v>
      </c>
      <c r="Q44" s="72">
        <v>156.16999999999999</v>
      </c>
      <c r="R44" s="66"/>
      <c r="S44" s="66"/>
      <c r="T44" s="66"/>
      <c r="U44" s="66"/>
      <c r="V44" s="72">
        <v>3</v>
      </c>
      <c r="W44" s="72">
        <v>7.28</v>
      </c>
      <c r="X44" s="66"/>
      <c r="Y44" s="66"/>
      <c r="Z44" s="66">
        <v>5</v>
      </c>
      <c r="AA44" s="66">
        <v>65.03</v>
      </c>
      <c r="AB44" s="75"/>
      <c r="AC44" s="66"/>
      <c r="AD44" s="66"/>
      <c r="AE44" s="66"/>
    </row>
    <row r="45" spans="2:32">
      <c r="B45" s="66"/>
      <c r="C45" s="71">
        <v>2027</v>
      </c>
      <c r="D45" s="66"/>
      <c r="E45" s="66"/>
      <c r="F45" s="66"/>
      <c r="G45" s="66"/>
      <c r="H45" s="66"/>
      <c r="I45" s="66"/>
      <c r="J45" s="72">
        <v>3</v>
      </c>
      <c r="K45" s="72">
        <v>13.85</v>
      </c>
      <c r="L45" s="75"/>
      <c r="M45" s="66"/>
      <c r="N45" s="66"/>
      <c r="O45" s="66"/>
      <c r="P45" s="75">
        <v>60</v>
      </c>
      <c r="Q45" s="72">
        <v>156.16999999999999</v>
      </c>
      <c r="R45" s="66"/>
      <c r="S45" s="66"/>
      <c r="T45" s="66"/>
      <c r="U45" s="66"/>
      <c r="V45" s="72">
        <v>3</v>
      </c>
      <c r="W45" s="72">
        <v>7.28</v>
      </c>
      <c r="X45" s="66"/>
      <c r="Y45" s="66"/>
      <c r="Z45" s="66">
        <v>5</v>
      </c>
      <c r="AA45" s="66">
        <v>65.03</v>
      </c>
      <c r="AB45" s="75"/>
      <c r="AC45" s="66"/>
      <c r="AD45" s="66"/>
      <c r="AE45" s="66"/>
    </row>
    <row r="46" spans="2:32">
      <c r="B46" s="66"/>
      <c r="C46" s="71">
        <v>2028</v>
      </c>
      <c r="D46" s="66"/>
      <c r="E46" s="66"/>
      <c r="F46" s="66"/>
      <c r="G46" s="66"/>
      <c r="H46" s="66"/>
      <c r="I46" s="66"/>
      <c r="J46" s="72">
        <v>3</v>
      </c>
      <c r="K46" s="72">
        <v>13.85</v>
      </c>
      <c r="L46" s="75"/>
      <c r="M46" s="66"/>
      <c r="N46" s="66"/>
      <c r="O46" s="66"/>
      <c r="P46" s="75">
        <v>60</v>
      </c>
      <c r="Q46" s="72">
        <v>156.16999999999999</v>
      </c>
      <c r="R46" s="66"/>
      <c r="S46" s="66"/>
      <c r="T46" s="66"/>
      <c r="U46" s="66"/>
      <c r="V46" s="72">
        <v>3</v>
      </c>
      <c r="W46" s="72">
        <v>7.28</v>
      </c>
      <c r="X46" s="66"/>
      <c r="Y46" s="66"/>
      <c r="Z46" s="66">
        <v>5</v>
      </c>
      <c r="AA46" s="66">
        <v>65.03</v>
      </c>
      <c r="AB46" s="75"/>
      <c r="AC46" s="66"/>
      <c r="AD46" s="66"/>
      <c r="AE46" s="66"/>
    </row>
    <row r="47" spans="2:32">
      <c r="B47" s="327" t="s">
        <v>150</v>
      </c>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9"/>
    </row>
    <row r="48" spans="2:32">
      <c r="B48" s="66"/>
      <c r="C48" s="71">
        <v>2024</v>
      </c>
      <c r="D48" s="66"/>
      <c r="E48" s="66"/>
      <c r="F48" s="66"/>
      <c r="G48" s="66"/>
      <c r="H48" s="66"/>
      <c r="I48" s="66"/>
      <c r="J48" s="72">
        <v>3</v>
      </c>
      <c r="K48" s="72">
        <v>13.85</v>
      </c>
      <c r="L48" s="75"/>
      <c r="M48" s="66"/>
      <c r="N48" s="66"/>
      <c r="O48" s="66"/>
      <c r="P48" s="75">
        <v>60</v>
      </c>
      <c r="Q48" s="72">
        <v>156.16999999999999</v>
      </c>
      <c r="R48" s="66"/>
      <c r="S48" s="66"/>
      <c r="T48" s="66"/>
      <c r="U48" s="66"/>
      <c r="V48" s="72"/>
      <c r="W48" s="72"/>
      <c r="X48" s="66"/>
      <c r="Y48" s="66"/>
      <c r="Z48" s="66">
        <v>22</v>
      </c>
      <c r="AA48" s="72">
        <v>286.2</v>
      </c>
      <c r="AB48" s="87">
        <v>5</v>
      </c>
      <c r="AC48" s="66">
        <v>25</v>
      </c>
      <c r="AD48" s="66"/>
      <c r="AE48" s="66"/>
    </row>
    <row r="49" spans="2:31">
      <c r="B49" s="66"/>
      <c r="C49" s="71">
        <v>2025</v>
      </c>
      <c r="D49" s="66"/>
      <c r="E49" s="66"/>
      <c r="F49" s="66"/>
      <c r="G49" s="66"/>
      <c r="H49" s="66"/>
      <c r="I49" s="66"/>
      <c r="J49" s="72">
        <v>3</v>
      </c>
      <c r="K49" s="72">
        <v>13.85</v>
      </c>
      <c r="L49" s="75"/>
      <c r="M49" s="66"/>
      <c r="N49" s="66"/>
      <c r="O49" s="66"/>
      <c r="P49" s="75">
        <v>60</v>
      </c>
      <c r="Q49" s="72">
        <v>156.16999999999999</v>
      </c>
      <c r="R49" s="66"/>
      <c r="S49" s="66"/>
      <c r="T49" s="66"/>
      <c r="U49" s="66"/>
      <c r="V49" s="72"/>
      <c r="W49" s="72"/>
      <c r="X49" s="66"/>
      <c r="Y49" s="66"/>
      <c r="Z49" s="66">
        <v>22</v>
      </c>
      <c r="AA49" s="72">
        <v>286.2</v>
      </c>
      <c r="AB49" s="87">
        <v>5</v>
      </c>
      <c r="AC49" s="158">
        <v>25</v>
      </c>
      <c r="AD49" s="66"/>
      <c r="AE49" s="66"/>
    </row>
    <row r="50" spans="2:31">
      <c r="B50" s="66"/>
      <c r="C50" s="71">
        <v>2026</v>
      </c>
      <c r="D50" s="66"/>
      <c r="E50" s="66"/>
      <c r="F50" s="66"/>
      <c r="G50" s="66"/>
      <c r="H50" s="66"/>
      <c r="I50" s="66"/>
      <c r="J50" s="72">
        <v>3</v>
      </c>
      <c r="K50" s="72">
        <v>13.85</v>
      </c>
      <c r="L50" s="75"/>
      <c r="M50" s="66"/>
      <c r="N50" s="66"/>
      <c r="O50" s="66"/>
      <c r="P50" s="75">
        <v>60</v>
      </c>
      <c r="Q50" s="72">
        <v>156.16999999999999</v>
      </c>
      <c r="R50" s="66"/>
      <c r="S50" s="66"/>
      <c r="T50" s="66"/>
      <c r="U50" s="66"/>
      <c r="V50" s="72"/>
      <c r="W50" s="72"/>
      <c r="X50" s="66"/>
      <c r="Y50" s="66"/>
      <c r="Z50" s="66">
        <v>22</v>
      </c>
      <c r="AA50" s="72">
        <v>286.2</v>
      </c>
      <c r="AB50" s="87">
        <v>5</v>
      </c>
      <c r="AC50" s="158">
        <v>25</v>
      </c>
      <c r="AD50" s="66"/>
      <c r="AE50" s="66"/>
    </row>
    <row r="51" spans="2:31">
      <c r="B51" s="66"/>
      <c r="C51" s="71">
        <v>2027</v>
      </c>
      <c r="D51" s="66"/>
      <c r="E51" s="66"/>
      <c r="F51" s="66"/>
      <c r="G51" s="66"/>
      <c r="H51" s="66"/>
      <c r="I51" s="66"/>
      <c r="J51" s="72">
        <v>3</v>
      </c>
      <c r="K51" s="72">
        <v>13.85</v>
      </c>
      <c r="L51" s="75"/>
      <c r="M51" s="66"/>
      <c r="N51" s="66"/>
      <c r="O51" s="66"/>
      <c r="P51" s="75">
        <v>60</v>
      </c>
      <c r="Q51" s="72">
        <v>156.16999999999999</v>
      </c>
      <c r="R51" s="66"/>
      <c r="S51" s="66"/>
      <c r="T51" s="66"/>
      <c r="U51" s="66"/>
      <c r="V51" s="72"/>
      <c r="W51" s="72"/>
      <c r="X51" s="66"/>
      <c r="Y51" s="66"/>
      <c r="Z51" s="66">
        <v>22</v>
      </c>
      <c r="AA51" s="72">
        <v>286.2</v>
      </c>
      <c r="AB51" s="87">
        <v>5</v>
      </c>
      <c r="AC51" s="158">
        <v>25</v>
      </c>
      <c r="AD51" s="66"/>
      <c r="AE51" s="66"/>
    </row>
    <row r="52" spans="2:31">
      <c r="B52" s="66"/>
      <c r="C52" s="71">
        <v>2028</v>
      </c>
      <c r="D52" s="66"/>
      <c r="E52" s="66"/>
      <c r="F52" s="66"/>
      <c r="G52" s="66"/>
      <c r="H52" s="66"/>
      <c r="I52" s="66"/>
      <c r="J52" s="72">
        <v>3</v>
      </c>
      <c r="K52" s="72">
        <v>13.85</v>
      </c>
      <c r="L52" s="75"/>
      <c r="M52" s="66"/>
      <c r="N52" s="66"/>
      <c r="O52" s="66"/>
      <c r="P52" s="75">
        <v>60</v>
      </c>
      <c r="Q52" s="72">
        <v>156.16999999999999</v>
      </c>
      <c r="R52" s="66"/>
      <c r="S52" s="66"/>
      <c r="T52" s="66"/>
      <c r="U52" s="66"/>
      <c r="V52" s="72"/>
      <c r="W52" s="72"/>
      <c r="X52" s="66"/>
      <c r="Y52" s="66"/>
      <c r="Z52" s="66">
        <v>22</v>
      </c>
      <c r="AA52" s="72">
        <v>286.2</v>
      </c>
      <c r="AB52" s="87">
        <v>5</v>
      </c>
      <c r="AC52" s="158">
        <v>25</v>
      </c>
      <c r="AD52" s="66"/>
      <c r="AE52" s="66"/>
    </row>
    <row r="53" spans="2:31">
      <c r="B53" s="327" t="s">
        <v>143</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9"/>
    </row>
    <row r="54" spans="2:31">
      <c r="B54" s="66"/>
      <c r="C54" s="71">
        <v>2024</v>
      </c>
      <c r="D54" s="66"/>
      <c r="E54" s="66"/>
      <c r="F54" s="66"/>
      <c r="G54" s="66"/>
      <c r="H54" s="66"/>
      <c r="I54" s="66"/>
      <c r="J54" s="72">
        <v>3</v>
      </c>
      <c r="K54" s="72">
        <v>13.85</v>
      </c>
      <c r="L54" s="75">
        <v>15</v>
      </c>
      <c r="M54" s="66">
        <v>360.58</v>
      </c>
      <c r="N54" s="66"/>
      <c r="O54" s="66"/>
      <c r="P54" s="75">
        <v>70</v>
      </c>
      <c r="Q54" s="72">
        <v>182.2</v>
      </c>
      <c r="R54" s="66"/>
      <c r="S54" s="66"/>
      <c r="T54" s="66"/>
      <c r="U54" s="66"/>
      <c r="V54" s="72">
        <v>4</v>
      </c>
      <c r="W54" s="72">
        <v>9.7100000000000009</v>
      </c>
      <c r="X54" s="66"/>
      <c r="Y54" s="66"/>
      <c r="Z54" s="66">
        <v>14</v>
      </c>
      <c r="AA54" s="66">
        <v>182.09</v>
      </c>
      <c r="AB54" s="75">
        <v>16</v>
      </c>
      <c r="AC54" s="72">
        <v>80</v>
      </c>
      <c r="AD54" s="66"/>
      <c r="AE54" s="66"/>
    </row>
    <row r="55" spans="2:31">
      <c r="B55" s="66"/>
      <c r="C55" s="71">
        <v>2025</v>
      </c>
      <c r="D55" s="66"/>
      <c r="E55" s="66"/>
      <c r="F55" s="66"/>
      <c r="G55" s="66"/>
      <c r="H55" s="66"/>
      <c r="I55" s="66"/>
      <c r="J55" s="72">
        <v>3</v>
      </c>
      <c r="K55" s="72">
        <v>13.85</v>
      </c>
      <c r="L55" s="75">
        <v>15</v>
      </c>
      <c r="M55" s="158">
        <v>360.58</v>
      </c>
      <c r="N55" s="66"/>
      <c r="O55" s="66"/>
      <c r="P55" s="75">
        <v>70</v>
      </c>
      <c r="Q55" s="72">
        <v>182.2</v>
      </c>
      <c r="R55" s="66"/>
      <c r="S55" s="66"/>
      <c r="T55" s="66"/>
      <c r="U55" s="66"/>
      <c r="V55" s="72">
        <v>4</v>
      </c>
      <c r="W55" s="72">
        <v>9.7100000000000009</v>
      </c>
      <c r="X55" s="66"/>
      <c r="Y55" s="66"/>
      <c r="Z55" s="66">
        <v>14</v>
      </c>
      <c r="AA55" s="66">
        <v>182.09</v>
      </c>
      <c r="AB55" s="75">
        <v>16</v>
      </c>
      <c r="AC55" s="72">
        <v>80</v>
      </c>
      <c r="AD55" s="66"/>
      <c r="AE55" s="66"/>
    </row>
    <row r="56" spans="2:31">
      <c r="B56" s="66"/>
      <c r="C56" s="71">
        <v>2026</v>
      </c>
      <c r="D56" s="66"/>
      <c r="E56" s="66"/>
      <c r="F56" s="66"/>
      <c r="G56" s="66"/>
      <c r="H56" s="66"/>
      <c r="I56" s="66"/>
      <c r="J56" s="72">
        <v>3</v>
      </c>
      <c r="K56" s="72">
        <v>13.85</v>
      </c>
      <c r="L56" s="75">
        <v>15</v>
      </c>
      <c r="M56" s="158">
        <v>360.58</v>
      </c>
      <c r="N56" s="66"/>
      <c r="O56" s="66"/>
      <c r="P56" s="75">
        <v>70</v>
      </c>
      <c r="Q56" s="72">
        <v>182.2</v>
      </c>
      <c r="R56" s="66"/>
      <c r="S56" s="66"/>
      <c r="T56" s="66"/>
      <c r="U56" s="66"/>
      <c r="V56" s="72">
        <v>4</v>
      </c>
      <c r="W56" s="72">
        <v>9.7100000000000009</v>
      </c>
      <c r="X56" s="66"/>
      <c r="Y56" s="66"/>
      <c r="Z56" s="66">
        <v>14</v>
      </c>
      <c r="AA56" s="66">
        <v>182.09</v>
      </c>
      <c r="AB56" s="75">
        <v>16</v>
      </c>
      <c r="AC56" s="72">
        <v>80</v>
      </c>
      <c r="AD56" s="66"/>
      <c r="AE56" s="66"/>
    </row>
    <row r="57" spans="2:31">
      <c r="B57" s="66"/>
      <c r="C57" s="71">
        <v>2027</v>
      </c>
      <c r="D57" s="66"/>
      <c r="E57" s="66"/>
      <c r="F57" s="66"/>
      <c r="G57" s="66"/>
      <c r="H57" s="66"/>
      <c r="I57" s="66"/>
      <c r="J57" s="72">
        <v>3</v>
      </c>
      <c r="K57" s="72">
        <v>13.85</v>
      </c>
      <c r="L57" s="75">
        <v>15</v>
      </c>
      <c r="M57" s="158">
        <v>360.58</v>
      </c>
      <c r="N57" s="66"/>
      <c r="O57" s="66"/>
      <c r="P57" s="75">
        <v>70</v>
      </c>
      <c r="Q57" s="72">
        <v>182.2</v>
      </c>
      <c r="R57" s="66"/>
      <c r="S57" s="66"/>
      <c r="T57" s="66"/>
      <c r="U57" s="66"/>
      <c r="V57" s="72">
        <v>4</v>
      </c>
      <c r="W57" s="72">
        <v>9.7100000000000009</v>
      </c>
      <c r="X57" s="66"/>
      <c r="Y57" s="66"/>
      <c r="Z57" s="66">
        <v>14</v>
      </c>
      <c r="AA57" s="66">
        <v>182.09</v>
      </c>
      <c r="AB57" s="75">
        <v>16</v>
      </c>
      <c r="AC57" s="72">
        <v>80</v>
      </c>
      <c r="AD57" s="66"/>
      <c r="AE57" s="66"/>
    </row>
    <row r="58" spans="2:31">
      <c r="B58" s="66"/>
      <c r="C58" s="71">
        <v>2028</v>
      </c>
      <c r="D58" s="66"/>
      <c r="E58" s="66"/>
      <c r="F58" s="66"/>
      <c r="G58" s="66"/>
      <c r="H58" s="66"/>
      <c r="I58" s="66"/>
      <c r="J58" s="72">
        <v>3</v>
      </c>
      <c r="K58" s="72">
        <v>13.85</v>
      </c>
      <c r="L58" s="75">
        <v>15</v>
      </c>
      <c r="M58" s="158">
        <v>360.58</v>
      </c>
      <c r="N58" s="66"/>
      <c r="O58" s="66"/>
      <c r="P58" s="75">
        <v>70</v>
      </c>
      <c r="Q58" s="72">
        <v>182.2</v>
      </c>
      <c r="R58" s="66"/>
      <c r="S58" s="66"/>
      <c r="T58" s="66"/>
      <c r="U58" s="66"/>
      <c r="V58" s="72">
        <v>4</v>
      </c>
      <c r="W58" s="72">
        <v>9.7100000000000009</v>
      </c>
      <c r="X58" s="66"/>
      <c r="Y58" s="66"/>
      <c r="Z58" s="66">
        <v>14</v>
      </c>
      <c r="AA58" s="66">
        <v>182.09</v>
      </c>
      <c r="AB58" s="75">
        <v>16</v>
      </c>
      <c r="AC58" s="72">
        <v>80</v>
      </c>
      <c r="AD58" s="66"/>
      <c r="AE58" s="66"/>
    </row>
    <row r="59" spans="2:31">
      <c r="B59" s="327" t="s">
        <v>151</v>
      </c>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9"/>
    </row>
    <row r="60" spans="2:31">
      <c r="B60" s="66"/>
      <c r="C60" s="71">
        <v>2024</v>
      </c>
      <c r="D60" s="65">
        <v>3.9</v>
      </c>
      <c r="E60" s="65">
        <v>80</v>
      </c>
      <c r="F60" s="66"/>
      <c r="G60" s="66"/>
      <c r="H60" s="72">
        <v>150</v>
      </c>
      <c r="I60" s="72">
        <v>1093.4000000000001</v>
      </c>
      <c r="J60" s="72">
        <v>13.7</v>
      </c>
      <c r="K60" s="66">
        <v>63.45</v>
      </c>
      <c r="L60" s="66"/>
      <c r="M60" s="66"/>
      <c r="N60" s="66"/>
      <c r="O60" s="66"/>
      <c r="P60" s="66">
        <v>70</v>
      </c>
      <c r="Q60" s="72">
        <v>182.2</v>
      </c>
      <c r="R60" s="66"/>
      <c r="S60" s="66"/>
      <c r="T60" s="66"/>
      <c r="U60" s="66"/>
      <c r="V60" s="72">
        <v>10.6</v>
      </c>
      <c r="W60" s="72">
        <v>25.73</v>
      </c>
      <c r="X60" s="66"/>
      <c r="Y60" s="66"/>
      <c r="Z60" s="66">
        <v>20</v>
      </c>
      <c r="AA60" s="66">
        <v>260.14</v>
      </c>
      <c r="AB60" s="66"/>
      <c r="AC60" s="66"/>
      <c r="AD60" s="66"/>
      <c r="AE60" s="66"/>
    </row>
    <row r="61" spans="2:31">
      <c r="B61" s="66"/>
      <c r="C61" s="71">
        <v>2025</v>
      </c>
      <c r="D61" s="65">
        <v>3.9</v>
      </c>
      <c r="E61" s="65">
        <v>80</v>
      </c>
      <c r="F61" s="66"/>
      <c r="G61" s="66"/>
      <c r="H61" s="72">
        <v>150</v>
      </c>
      <c r="I61" s="72">
        <v>1093.4000000000001</v>
      </c>
      <c r="J61" s="72">
        <v>13.7</v>
      </c>
      <c r="K61" s="158">
        <v>63.45</v>
      </c>
      <c r="L61" s="66"/>
      <c r="M61" s="66"/>
      <c r="N61" s="66"/>
      <c r="O61" s="66"/>
      <c r="P61" s="66">
        <v>70</v>
      </c>
      <c r="Q61" s="72">
        <v>182.2</v>
      </c>
      <c r="R61" s="66"/>
      <c r="S61" s="66"/>
      <c r="T61" s="66"/>
      <c r="U61" s="66"/>
      <c r="V61" s="72">
        <v>10.6</v>
      </c>
      <c r="W61" s="72">
        <v>25.73</v>
      </c>
      <c r="X61" s="66"/>
      <c r="Y61" s="66"/>
      <c r="Z61" s="66">
        <v>20</v>
      </c>
      <c r="AA61" s="66">
        <v>260.14</v>
      </c>
      <c r="AB61" s="66"/>
      <c r="AC61" s="66"/>
      <c r="AD61" s="66"/>
      <c r="AE61" s="66"/>
    </row>
    <row r="62" spans="2:31">
      <c r="B62" s="66"/>
      <c r="C62" s="71">
        <v>2026</v>
      </c>
      <c r="D62" s="65">
        <v>3.9</v>
      </c>
      <c r="E62" s="65">
        <v>80</v>
      </c>
      <c r="F62" s="66"/>
      <c r="G62" s="66"/>
      <c r="H62" s="72">
        <v>150</v>
      </c>
      <c r="I62" s="72">
        <v>1093.4000000000001</v>
      </c>
      <c r="J62" s="72">
        <v>13.7</v>
      </c>
      <c r="K62" s="158">
        <v>63.45</v>
      </c>
      <c r="L62" s="66"/>
      <c r="M62" s="66"/>
      <c r="N62" s="66"/>
      <c r="O62" s="66"/>
      <c r="P62" s="66">
        <v>70</v>
      </c>
      <c r="Q62" s="72">
        <v>182.2</v>
      </c>
      <c r="R62" s="66"/>
      <c r="S62" s="66"/>
      <c r="T62" s="66"/>
      <c r="U62" s="66"/>
      <c r="V62" s="72">
        <v>10.6</v>
      </c>
      <c r="W62" s="72">
        <v>25.73</v>
      </c>
      <c r="X62" s="66"/>
      <c r="Y62" s="66"/>
      <c r="Z62" s="66">
        <v>20</v>
      </c>
      <c r="AA62" s="66">
        <v>260.14</v>
      </c>
      <c r="AB62" s="66"/>
      <c r="AC62" s="66"/>
      <c r="AD62" s="66"/>
      <c r="AE62" s="66"/>
    </row>
    <row r="63" spans="2:31">
      <c r="B63" s="66"/>
      <c r="C63" s="71">
        <v>2027</v>
      </c>
      <c r="D63" s="65">
        <v>3.9</v>
      </c>
      <c r="E63" s="65">
        <v>80</v>
      </c>
      <c r="F63" s="66"/>
      <c r="G63" s="66"/>
      <c r="H63" s="72">
        <v>150</v>
      </c>
      <c r="I63" s="72">
        <v>1093.4000000000001</v>
      </c>
      <c r="J63" s="72">
        <v>13.7</v>
      </c>
      <c r="K63" s="158">
        <v>63.45</v>
      </c>
      <c r="L63" s="66"/>
      <c r="M63" s="66"/>
      <c r="N63" s="66"/>
      <c r="O63" s="66"/>
      <c r="P63" s="66">
        <v>70</v>
      </c>
      <c r="Q63" s="72">
        <v>182.2</v>
      </c>
      <c r="R63" s="66"/>
      <c r="S63" s="66"/>
      <c r="T63" s="66"/>
      <c r="U63" s="66"/>
      <c r="V63" s="72">
        <v>10.6</v>
      </c>
      <c r="W63" s="72">
        <v>25.73</v>
      </c>
      <c r="X63" s="66"/>
      <c r="Y63" s="66"/>
      <c r="Z63" s="66">
        <v>20</v>
      </c>
      <c r="AA63" s="66">
        <v>260.14</v>
      </c>
      <c r="AB63" s="66"/>
      <c r="AC63" s="66"/>
      <c r="AD63" s="66"/>
      <c r="AE63" s="66"/>
    </row>
    <row r="64" spans="2:31">
      <c r="B64" s="66"/>
      <c r="C64" s="71">
        <v>2028</v>
      </c>
      <c r="D64" s="65">
        <v>3.9</v>
      </c>
      <c r="E64" s="65">
        <v>80</v>
      </c>
      <c r="F64" s="66"/>
      <c r="G64" s="66"/>
      <c r="H64" s="72">
        <v>150</v>
      </c>
      <c r="I64" s="72">
        <v>1093.4000000000001</v>
      </c>
      <c r="J64" s="72">
        <v>13.7</v>
      </c>
      <c r="K64" s="158">
        <v>63.45</v>
      </c>
      <c r="L64" s="66"/>
      <c r="M64" s="66"/>
      <c r="N64" s="66"/>
      <c r="O64" s="66"/>
      <c r="P64" s="66">
        <v>70</v>
      </c>
      <c r="Q64" s="72">
        <v>182.2</v>
      </c>
      <c r="R64" s="66"/>
      <c r="S64" s="66"/>
      <c r="T64" s="66"/>
      <c r="U64" s="66"/>
      <c r="V64" s="72">
        <v>10.6</v>
      </c>
      <c r="W64" s="72">
        <v>25.73</v>
      </c>
      <c r="X64" s="66"/>
      <c r="Y64" s="66"/>
      <c r="Z64" s="66">
        <v>20</v>
      </c>
      <c r="AA64" s="66">
        <v>260.14</v>
      </c>
      <c r="AB64" s="66"/>
      <c r="AC64" s="66"/>
      <c r="AD64" s="66"/>
      <c r="AE64" s="66"/>
    </row>
    <row r="65" spans="2:31">
      <c r="B65" s="327" t="s">
        <v>144</v>
      </c>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9"/>
    </row>
    <row r="66" spans="2:31">
      <c r="B66" s="66"/>
      <c r="C66" s="71">
        <v>2024</v>
      </c>
      <c r="D66" s="66"/>
      <c r="E66" s="66"/>
      <c r="F66" s="66"/>
      <c r="G66" s="66"/>
      <c r="H66" s="66"/>
      <c r="I66" s="66"/>
      <c r="J66" s="72">
        <v>5</v>
      </c>
      <c r="K66" s="72">
        <v>23.08</v>
      </c>
      <c r="L66" s="66"/>
      <c r="M66" s="66"/>
      <c r="N66" s="66"/>
      <c r="O66" s="66"/>
      <c r="P66" s="66">
        <v>50</v>
      </c>
      <c r="Q66" s="65">
        <v>130.13999999999999</v>
      </c>
      <c r="R66" s="66"/>
      <c r="S66" s="66"/>
      <c r="T66" s="66"/>
      <c r="U66" s="66"/>
      <c r="V66" s="72">
        <v>31</v>
      </c>
      <c r="W66" s="72">
        <v>75.28</v>
      </c>
      <c r="X66" s="66"/>
      <c r="Y66" s="66"/>
      <c r="Z66" s="66">
        <v>16</v>
      </c>
      <c r="AA66" s="66" t="s">
        <v>152</v>
      </c>
      <c r="AB66" s="66"/>
      <c r="AC66" s="66"/>
      <c r="AD66" s="66"/>
      <c r="AE66" s="66"/>
    </row>
    <row r="67" spans="2:31">
      <c r="B67" s="66"/>
      <c r="C67" s="71">
        <v>2025</v>
      </c>
      <c r="D67" s="66"/>
      <c r="E67" s="66"/>
      <c r="F67" s="66"/>
      <c r="G67" s="66"/>
      <c r="H67" s="66"/>
      <c r="I67" s="66"/>
      <c r="J67" s="72">
        <v>5</v>
      </c>
      <c r="K67" s="72">
        <v>23.08</v>
      </c>
      <c r="L67" s="66"/>
      <c r="M67" s="66"/>
      <c r="N67" s="66"/>
      <c r="O67" s="66"/>
      <c r="P67" s="158">
        <v>50</v>
      </c>
      <c r="Q67" s="65">
        <v>130.13999999999999</v>
      </c>
      <c r="R67" s="66"/>
      <c r="S67" s="66"/>
      <c r="T67" s="66"/>
      <c r="U67" s="66"/>
      <c r="V67" s="72">
        <v>31</v>
      </c>
      <c r="W67" s="72">
        <v>75.28</v>
      </c>
      <c r="X67" s="66"/>
      <c r="Y67" s="66"/>
      <c r="Z67" s="66">
        <v>11</v>
      </c>
      <c r="AA67" s="66">
        <v>143.08000000000001</v>
      </c>
      <c r="AB67" s="66"/>
      <c r="AC67" s="66"/>
      <c r="AD67" s="66"/>
      <c r="AE67" s="66"/>
    </row>
    <row r="68" spans="2:31">
      <c r="B68" s="66"/>
      <c r="C68" s="71">
        <v>2026</v>
      </c>
      <c r="D68" s="66"/>
      <c r="E68" s="66"/>
      <c r="F68" s="66"/>
      <c r="G68" s="66"/>
      <c r="H68" s="66"/>
      <c r="I68" s="66"/>
      <c r="J68" s="72">
        <v>5</v>
      </c>
      <c r="K68" s="72">
        <v>23.08</v>
      </c>
      <c r="L68" s="66"/>
      <c r="M68" s="66"/>
      <c r="N68" s="66"/>
      <c r="O68" s="66"/>
      <c r="P68" s="158">
        <v>50</v>
      </c>
      <c r="Q68" s="65">
        <v>130.13999999999999</v>
      </c>
      <c r="R68" s="66"/>
      <c r="S68" s="66"/>
      <c r="T68" s="66"/>
      <c r="U68" s="66"/>
      <c r="V68" s="72">
        <v>31</v>
      </c>
      <c r="W68" s="72">
        <v>75.28</v>
      </c>
      <c r="X68" s="66"/>
      <c r="Y68" s="66"/>
      <c r="Z68" s="66">
        <v>11</v>
      </c>
      <c r="AA68" s="66">
        <v>143.08000000000001</v>
      </c>
      <c r="AB68" s="66"/>
      <c r="AC68" s="66"/>
      <c r="AD68" s="66"/>
      <c r="AE68" s="66"/>
    </row>
    <row r="69" spans="2:31">
      <c r="B69" s="66"/>
      <c r="C69" s="71">
        <v>2027</v>
      </c>
      <c r="D69" s="66"/>
      <c r="E69" s="66"/>
      <c r="F69" s="66"/>
      <c r="G69" s="66"/>
      <c r="H69" s="66"/>
      <c r="I69" s="66"/>
      <c r="J69" s="72">
        <v>5</v>
      </c>
      <c r="K69" s="72">
        <v>23.08</v>
      </c>
      <c r="L69" s="66"/>
      <c r="M69" s="66"/>
      <c r="N69" s="66"/>
      <c r="O69" s="66"/>
      <c r="P69" s="158">
        <v>50</v>
      </c>
      <c r="Q69" s="65">
        <v>130.13999999999999</v>
      </c>
      <c r="R69" s="66"/>
      <c r="S69" s="66"/>
      <c r="T69" s="66"/>
      <c r="U69" s="66"/>
      <c r="V69" s="72">
        <v>31</v>
      </c>
      <c r="W69" s="72">
        <v>75.28</v>
      </c>
      <c r="X69" s="66"/>
      <c r="Y69" s="66"/>
      <c r="Z69" s="66">
        <v>11</v>
      </c>
      <c r="AA69" s="66">
        <v>143.08000000000001</v>
      </c>
      <c r="AB69" s="66"/>
      <c r="AC69" s="66"/>
      <c r="AD69" s="66"/>
      <c r="AE69" s="66"/>
    </row>
    <row r="70" spans="2:31">
      <c r="B70" s="66"/>
      <c r="C70" s="71">
        <v>2028</v>
      </c>
      <c r="D70" s="66"/>
      <c r="E70" s="66"/>
      <c r="F70" s="66"/>
      <c r="G70" s="66"/>
      <c r="H70" s="66"/>
      <c r="I70" s="66"/>
      <c r="J70" s="72">
        <v>5</v>
      </c>
      <c r="K70" s="72">
        <v>23.08</v>
      </c>
      <c r="L70" s="66"/>
      <c r="M70" s="66"/>
      <c r="N70" s="66"/>
      <c r="O70" s="66"/>
      <c r="P70" s="158">
        <v>50</v>
      </c>
      <c r="Q70" s="65">
        <v>130.13999999999999</v>
      </c>
      <c r="R70" s="66"/>
      <c r="S70" s="66"/>
      <c r="T70" s="66"/>
      <c r="U70" s="66"/>
      <c r="V70" s="72">
        <v>31</v>
      </c>
      <c r="W70" s="72">
        <v>75.28</v>
      </c>
      <c r="X70" s="66"/>
      <c r="Y70" s="66"/>
      <c r="Z70" s="66">
        <v>11</v>
      </c>
      <c r="AA70" s="66">
        <v>143.08000000000001</v>
      </c>
      <c r="AB70" s="66"/>
      <c r="AC70" s="66"/>
      <c r="AD70" s="66"/>
      <c r="AE70" s="66"/>
    </row>
    <row r="71" spans="2:31" s="246" customFormat="1">
      <c r="B71" s="242"/>
      <c r="C71" s="243"/>
      <c r="D71" s="242"/>
      <c r="E71" s="242"/>
      <c r="F71" s="242"/>
      <c r="G71" s="242"/>
      <c r="H71" s="242"/>
      <c r="I71" s="242"/>
      <c r="J71" s="244"/>
      <c r="K71" s="244"/>
      <c r="L71" s="242" t="s">
        <v>1824</v>
      </c>
      <c r="M71" s="242"/>
      <c r="N71" s="242"/>
      <c r="O71" s="242"/>
      <c r="P71" s="242"/>
      <c r="Q71" s="245"/>
      <c r="R71" s="242"/>
      <c r="S71" s="242"/>
      <c r="T71" s="242"/>
      <c r="U71" s="242"/>
      <c r="V71" s="244"/>
      <c r="W71" s="244"/>
      <c r="X71" s="242"/>
      <c r="Y71" s="242"/>
      <c r="Z71" s="242"/>
      <c r="AA71" s="242"/>
      <c r="AB71" s="242"/>
      <c r="AC71" s="242"/>
      <c r="AD71" s="242"/>
      <c r="AE71" s="242"/>
    </row>
    <row r="72" spans="2:31">
      <c r="B72" s="238"/>
      <c r="C72" s="71">
        <v>2024</v>
      </c>
      <c r="D72" s="238"/>
      <c r="E72" s="238"/>
      <c r="F72" s="238"/>
      <c r="G72" s="238"/>
      <c r="H72" s="238"/>
      <c r="I72" s="238"/>
      <c r="J72" s="72"/>
      <c r="K72" s="72"/>
      <c r="L72" s="238">
        <v>3</v>
      </c>
      <c r="M72" s="238">
        <v>799</v>
      </c>
      <c r="N72" s="238"/>
      <c r="O72" s="238"/>
      <c r="P72" s="238">
        <v>503</v>
      </c>
      <c r="Q72" s="65">
        <v>8800</v>
      </c>
      <c r="R72" s="238"/>
      <c r="S72" s="238"/>
      <c r="T72" s="238"/>
      <c r="U72" s="238"/>
      <c r="V72" s="72">
        <v>13.5</v>
      </c>
      <c r="W72" s="72">
        <v>257.85000000000002</v>
      </c>
      <c r="X72" s="238"/>
      <c r="Y72" s="238"/>
      <c r="Z72" s="238">
        <v>4</v>
      </c>
      <c r="AA72" s="238">
        <v>5340</v>
      </c>
      <c r="AB72" s="238"/>
      <c r="AC72" s="238"/>
      <c r="AD72" s="238"/>
      <c r="AE72" s="238"/>
    </row>
    <row r="73" spans="2:31">
      <c r="B73" s="238"/>
      <c r="C73" s="71">
        <v>2025</v>
      </c>
      <c r="D73" s="238"/>
      <c r="E73" s="238"/>
      <c r="F73" s="238"/>
      <c r="G73" s="238"/>
      <c r="H73" s="238"/>
      <c r="I73" s="238"/>
      <c r="J73" s="72"/>
      <c r="K73" s="72"/>
      <c r="L73" s="238">
        <v>3</v>
      </c>
      <c r="M73" s="238">
        <v>799</v>
      </c>
      <c r="N73" s="238"/>
      <c r="O73" s="238"/>
      <c r="P73" s="238">
        <v>503</v>
      </c>
      <c r="Q73" s="65">
        <v>8800</v>
      </c>
      <c r="R73" s="238"/>
      <c r="S73" s="238"/>
      <c r="T73" s="238"/>
      <c r="U73" s="238"/>
      <c r="V73" s="72">
        <v>13.5</v>
      </c>
      <c r="W73" s="72">
        <v>257.85000000000002</v>
      </c>
      <c r="X73" s="238"/>
      <c r="Y73" s="238"/>
      <c r="Z73" s="238">
        <v>4</v>
      </c>
      <c r="AA73" s="238">
        <v>5340</v>
      </c>
      <c r="AB73" s="238"/>
      <c r="AC73" s="238"/>
      <c r="AD73" s="238"/>
      <c r="AE73" s="238"/>
    </row>
    <row r="74" spans="2:31">
      <c r="B74" s="238"/>
      <c r="C74" s="71">
        <v>2026</v>
      </c>
      <c r="D74" s="238"/>
      <c r="E74" s="238"/>
      <c r="F74" s="238"/>
      <c r="G74" s="238"/>
      <c r="H74" s="238"/>
      <c r="I74" s="238"/>
      <c r="J74" s="72"/>
      <c r="K74" s="72"/>
      <c r="L74" s="238">
        <v>3</v>
      </c>
      <c r="M74" s="238">
        <v>799</v>
      </c>
      <c r="N74" s="238"/>
      <c r="O74" s="238"/>
      <c r="P74" s="238">
        <v>503</v>
      </c>
      <c r="Q74" s="65">
        <v>8800</v>
      </c>
      <c r="R74" s="238"/>
      <c r="S74" s="238"/>
      <c r="T74" s="238"/>
      <c r="U74" s="238"/>
      <c r="V74" s="72">
        <v>13.5</v>
      </c>
      <c r="W74" s="72">
        <v>257.85000000000002</v>
      </c>
      <c r="X74" s="238"/>
      <c r="Y74" s="238"/>
      <c r="Z74" s="238">
        <v>4</v>
      </c>
      <c r="AA74" s="238">
        <v>5340</v>
      </c>
      <c r="AB74" s="238"/>
      <c r="AC74" s="238"/>
      <c r="AD74" s="238"/>
      <c r="AE74" s="238"/>
    </row>
    <row r="75" spans="2:31">
      <c r="B75" s="238"/>
      <c r="C75" s="71">
        <v>2027</v>
      </c>
      <c r="D75" s="238"/>
      <c r="E75" s="238"/>
      <c r="F75" s="238"/>
      <c r="G75" s="238"/>
      <c r="H75" s="238"/>
      <c r="I75" s="238"/>
      <c r="J75" s="72"/>
      <c r="K75" s="72"/>
      <c r="L75" s="238">
        <v>3</v>
      </c>
      <c r="M75" s="238">
        <v>799</v>
      </c>
      <c r="N75" s="238"/>
      <c r="O75" s="238"/>
      <c r="P75" s="238">
        <v>503</v>
      </c>
      <c r="Q75" s="65">
        <v>8800</v>
      </c>
      <c r="R75" s="238"/>
      <c r="S75" s="238"/>
      <c r="T75" s="238"/>
      <c r="U75" s="238"/>
      <c r="V75" s="72">
        <v>13.5</v>
      </c>
      <c r="W75" s="72">
        <v>257.85000000000002</v>
      </c>
      <c r="X75" s="238"/>
      <c r="Y75" s="238"/>
      <c r="Z75" s="238">
        <v>4</v>
      </c>
      <c r="AA75" s="238">
        <v>5340</v>
      </c>
      <c r="AB75" s="238"/>
      <c r="AC75" s="238"/>
      <c r="AD75" s="238"/>
      <c r="AE75" s="238"/>
    </row>
    <row r="76" spans="2:31">
      <c r="B76" s="238"/>
      <c r="C76" s="71">
        <v>2028</v>
      </c>
      <c r="D76" s="238"/>
      <c r="E76" s="238"/>
      <c r="F76" s="238"/>
      <c r="G76" s="238"/>
      <c r="H76" s="238"/>
      <c r="I76" s="238"/>
      <c r="J76" s="72"/>
      <c r="K76" s="72"/>
      <c r="L76" s="238">
        <v>3</v>
      </c>
      <c r="M76" s="238">
        <v>799</v>
      </c>
      <c r="N76" s="238"/>
      <c r="O76" s="238"/>
      <c r="P76" s="238">
        <v>503</v>
      </c>
      <c r="Q76" s="65">
        <v>8800</v>
      </c>
      <c r="R76" s="238"/>
      <c r="S76" s="238"/>
      <c r="T76" s="238"/>
      <c r="U76" s="238"/>
      <c r="V76" s="72">
        <v>13.5</v>
      </c>
      <c r="W76" s="72">
        <v>257.85000000000002</v>
      </c>
      <c r="X76" s="238"/>
      <c r="Y76" s="238"/>
      <c r="Z76" s="238">
        <v>4</v>
      </c>
      <c r="AA76" s="238">
        <v>5340</v>
      </c>
      <c r="AB76" s="238"/>
      <c r="AC76" s="238"/>
      <c r="AD76" s="238"/>
      <c r="AE76" s="238"/>
    </row>
    <row r="77" spans="2:31" s="246" customFormat="1">
      <c r="B77" s="242"/>
      <c r="C77" s="243"/>
      <c r="D77" s="242"/>
      <c r="E77" s="242"/>
      <c r="F77" s="242"/>
      <c r="G77" s="242"/>
      <c r="H77" s="242"/>
      <c r="I77" s="242"/>
      <c r="J77" s="244"/>
      <c r="K77" s="244"/>
      <c r="L77" s="250" t="s">
        <v>1829</v>
      </c>
      <c r="M77" s="242"/>
      <c r="N77" s="242"/>
      <c r="O77" s="242"/>
      <c r="P77" s="242"/>
      <c r="Q77" s="245"/>
      <c r="R77" s="242"/>
      <c r="S77" s="242"/>
      <c r="T77" s="242"/>
      <c r="U77" s="242"/>
      <c r="V77" s="244"/>
      <c r="W77" s="244"/>
      <c r="X77" s="242"/>
      <c r="Y77" s="242"/>
      <c r="Z77" s="242"/>
      <c r="AA77" s="242"/>
      <c r="AB77" s="242"/>
      <c r="AC77" s="242"/>
      <c r="AD77" s="242"/>
      <c r="AE77" s="242"/>
    </row>
    <row r="78" spans="2:31">
      <c r="B78" s="238"/>
      <c r="C78" s="71">
        <v>2024</v>
      </c>
      <c r="D78" s="238"/>
      <c r="E78" s="238"/>
      <c r="F78" s="238"/>
      <c r="G78" s="238"/>
      <c r="H78" s="238">
        <v>5</v>
      </c>
      <c r="I78" s="238">
        <v>180.73</v>
      </c>
      <c r="J78" s="72"/>
      <c r="K78" s="72"/>
      <c r="L78" s="238">
        <v>5</v>
      </c>
      <c r="M78" s="238">
        <v>1514.9</v>
      </c>
      <c r="N78" s="238">
        <v>4</v>
      </c>
      <c r="O78" s="238">
        <v>1817.9</v>
      </c>
      <c r="P78" s="238">
        <v>70</v>
      </c>
      <c r="Q78" s="65">
        <v>604.66</v>
      </c>
      <c r="R78" s="238"/>
      <c r="S78" s="238"/>
      <c r="T78" s="238"/>
      <c r="U78" s="238"/>
      <c r="V78" s="72">
        <v>8.6</v>
      </c>
      <c r="W78" s="72">
        <v>31.06</v>
      </c>
      <c r="X78" s="238"/>
      <c r="Y78" s="238"/>
      <c r="Z78" s="238"/>
      <c r="AA78" s="238"/>
      <c r="AB78" s="238"/>
      <c r="AC78" s="238"/>
      <c r="AD78" s="238"/>
      <c r="AE78" s="238"/>
    </row>
    <row r="79" spans="2:31">
      <c r="B79" s="238"/>
      <c r="C79" s="71">
        <v>2025</v>
      </c>
      <c r="D79" s="238"/>
      <c r="E79" s="238"/>
      <c r="F79" s="238"/>
      <c r="G79" s="238"/>
      <c r="H79" s="238">
        <v>5</v>
      </c>
      <c r="I79" s="238">
        <v>180.73</v>
      </c>
      <c r="J79" s="72"/>
      <c r="K79" s="72"/>
      <c r="L79" s="238">
        <v>5</v>
      </c>
      <c r="M79" s="238">
        <v>1514.9</v>
      </c>
      <c r="N79" s="238">
        <v>4</v>
      </c>
      <c r="O79" s="238">
        <v>1817.9</v>
      </c>
      <c r="P79" s="238">
        <v>70</v>
      </c>
      <c r="Q79" s="65">
        <v>604.66</v>
      </c>
      <c r="R79" s="238"/>
      <c r="S79" s="238"/>
      <c r="T79" s="238"/>
      <c r="U79" s="238"/>
      <c r="V79" s="72">
        <v>8.6</v>
      </c>
      <c r="W79" s="72">
        <v>31.06</v>
      </c>
      <c r="X79" s="238"/>
      <c r="Y79" s="238"/>
      <c r="Z79" s="238"/>
      <c r="AA79" s="238"/>
      <c r="AB79" s="238"/>
      <c r="AC79" s="238"/>
      <c r="AD79" s="238"/>
      <c r="AE79" s="238"/>
    </row>
    <row r="80" spans="2:31">
      <c r="B80" s="238"/>
      <c r="C80" s="71">
        <v>2026</v>
      </c>
      <c r="D80" s="238"/>
      <c r="E80" s="238"/>
      <c r="F80" s="238"/>
      <c r="G80" s="238"/>
      <c r="H80" s="238">
        <v>5</v>
      </c>
      <c r="I80" s="238">
        <v>180.73</v>
      </c>
      <c r="J80" s="72"/>
      <c r="K80" s="72"/>
      <c r="L80" s="238">
        <v>5</v>
      </c>
      <c r="M80" s="238">
        <v>1514.9</v>
      </c>
      <c r="N80" s="238">
        <v>4</v>
      </c>
      <c r="O80" s="238">
        <v>1817.9</v>
      </c>
      <c r="P80" s="238">
        <v>70</v>
      </c>
      <c r="Q80" s="65">
        <v>604.66</v>
      </c>
      <c r="R80" s="238"/>
      <c r="S80" s="238"/>
      <c r="T80" s="238"/>
      <c r="U80" s="238"/>
      <c r="V80" s="72">
        <v>8.6</v>
      </c>
      <c r="W80" s="72">
        <v>31.06</v>
      </c>
      <c r="X80" s="238"/>
      <c r="Y80" s="238"/>
      <c r="Z80" s="238"/>
      <c r="AA80" s="238"/>
      <c r="AB80" s="238"/>
      <c r="AC80" s="238"/>
      <c r="AD80" s="238"/>
      <c r="AE80" s="238"/>
    </row>
    <row r="81" spans="2:31">
      <c r="B81" s="238"/>
      <c r="C81" s="71">
        <v>2027</v>
      </c>
      <c r="D81" s="238"/>
      <c r="E81" s="238"/>
      <c r="F81" s="238"/>
      <c r="G81" s="238"/>
      <c r="H81" s="238">
        <v>5</v>
      </c>
      <c r="I81" s="238">
        <v>180.73</v>
      </c>
      <c r="J81" s="72"/>
      <c r="K81" s="72"/>
      <c r="L81" s="238">
        <v>5</v>
      </c>
      <c r="M81" s="238">
        <v>1514.9</v>
      </c>
      <c r="N81" s="238">
        <v>4</v>
      </c>
      <c r="O81" s="238">
        <v>1817.9</v>
      </c>
      <c r="P81" s="238">
        <v>70</v>
      </c>
      <c r="Q81" s="65">
        <v>604.66</v>
      </c>
      <c r="R81" s="238"/>
      <c r="S81" s="238"/>
      <c r="T81" s="238"/>
      <c r="U81" s="238"/>
      <c r="V81" s="72">
        <v>8.6</v>
      </c>
      <c r="W81" s="72">
        <v>31.06</v>
      </c>
      <c r="X81" s="238"/>
      <c r="Y81" s="238"/>
      <c r="Z81" s="238"/>
      <c r="AA81" s="238"/>
      <c r="AB81" s="238"/>
      <c r="AC81" s="238"/>
      <c r="AD81" s="238"/>
      <c r="AE81" s="238"/>
    </row>
    <row r="82" spans="2:31">
      <c r="B82" s="238"/>
      <c r="C82" s="71">
        <v>2028</v>
      </c>
      <c r="D82" s="238"/>
      <c r="E82" s="238"/>
      <c r="F82" s="238"/>
      <c r="G82" s="238"/>
      <c r="H82" s="238">
        <v>5</v>
      </c>
      <c r="I82" s="238">
        <v>180.73</v>
      </c>
      <c r="J82" s="72"/>
      <c r="K82" s="72"/>
      <c r="L82" s="238">
        <v>5</v>
      </c>
      <c r="M82" s="238">
        <v>1514.9</v>
      </c>
      <c r="N82" s="238">
        <v>4</v>
      </c>
      <c r="O82" s="238">
        <v>1817.9</v>
      </c>
      <c r="P82" s="238">
        <v>70</v>
      </c>
      <c r="Q82" s="65">
        <v>604.66</v>
      </c>
      <c r="R82" s="238"/>
      <c r="S82" s="238"/>
      <c r="T82" s="238"/>
      <c r="U82" s="238"/>
      <c r="V82" s="72">
        <v>8.6</v>
      </c>
      <c r="W82" s="72">
        <v>31.06</v>
      </c>
      <c r="X82" s="238"/>
      <c r="Y82" s="238"/>
      <c r="Z82" s="238"/>
      <c r="AA82" s="238"/>
      <c r="AB82" s="238"/>
      <c r="AC82" s="238"/>
      <c r="AD82" s="238"/>
      <c r="AE82" s="238"/>
    </row>
    <row r="83" spans="2:31" s="246" customFormat="1">
      <c r="B83" s="242"/>
      <c r="C83" s="243"/>
      <c r="D83" s="242"/>
      <c r="E83" s="242"/>
      <c r="F83" s="242"/>
      <c r="G83" s="242"/>
      <c r="H83" s="242"/>
      <c r="I83" s="242"/>
      <c r="J83" s="244"/>
      <c r="K83" s="244"/>
      <c r="L83" s="250" t="s">
        <v>1835</v>
      </c>
      <c r="M83" s="242"/>
      <c r="N83" s="242"/>
      <c r="O83" s="242"/>
      <c r="P83" s="242"/>
      <c r="Q83" s="245"/>
      <c r="R83" s="242"/>
      <c r="S83" s="242"/>
      <c r="T83" s="242"/>
      <c r="U83" s="242"/>
      <c r="V83" s="244"/>
      <c r="W83" s="244"/>
      <c r="X83" s="242"/>
      <c r="Y83" s="242"/>
      <c r="Z83" s="242"/>
      <c r="AA83" s="242"/>
      <c r="AB83" s="242"/>
      <c r="AC83" s="242"/>
      <c r="AD83" s="242"/>
      <c r="AE83" s="242"/>
    </row>
    <row r="84" spans="2:31">
      <c r="B84" s="239"/>
      <c r="C84" s="71">
        <v>2024</v>
      </c>
      <c r="D84" s="239"/>
      <c r="E84" s="239"/>
      <c r="F84" s="239">
        <v>5</v>
      </c>
      <c r="G84" s="239">
        <v>38.700000000000003</v>
      </c>
      <c r="H84" s="239"/>
      <c r="I84" s="239"/>
      <c r="J84" s="72"/>
      <c r="K84" s="72"/>
      <c r="L84" s="239"/>
      <c r="M84" s="239"/>
      <c r="N84" s="239"/>
      <c r="O84" s="239"/>
      <c r="P84" s="239">
        <v>5</v>
      </c>
      <c r="Q84" s="65">
        <v>90</v>
      </c>
      <c r="R84" s="239"/>
      <c r="S84" s="239"/>
      <c r="T84" s="239"/>
      <c r="U84" s="239"/>
      <c r="V84" s="72"/>
      <c r="W84" s="72"/>
      <c r="X84" s="239"/>
      <c r="Y84" s="239"/>
      <c r="Z84" s="239"/>
      <c r="AA84" s="239"/>
      <c r="AB84" s="239"/>
      <c r="AC84" s="239"/>
      <c r="AD84" s="239"/>
      <c r="AE84" s="239"/>
    </row>
    <row r="85" spans="2:31">
      <c r="B85" s="239"/>
      <c r="C85" s="71">
        <v>2025</v>
      </c>
      <c r="D85" s="239"/>
      <c r="E85" s="239"/>
      <c r="F85" s="239">
        <v>5</v>
      </c>
      <c r="G85" s="239">
        <v>38.700000000000003</v>
      </c>
      <c r="H85" s="239"/>
      <c r="I85" s="239"/>
      <c r="J85" s="72"/>
      <c r="K85" s="72"/>
      <c r="L85" s="239"/>
      <c r="M85" s="239"/>
      <c r="N85" s="239"/>
      <c r="O85" s="239"/>
      <c r="P85" s="239">
        <v>5</v>
      </c>
      <c r="Q85" s="65">
        <v>90</v>
      </c>
      <c r="R85" s="239"/>
      <c r="S85" s="239"/>
      <c r="T85" s="239"/>
      <c r="U85" s="239"/>
      <c r="V85" s="72"/>
      <c r="W85" s="72"/>
      <c r="X85" s="239"/>
      <c r="Y85" s="239"/>
      <c r="Z85" s="239"/>
      <c r="AA85" s="239"/>
      <c r="AB85" s="239"/>
      <c r="AC85" s="239"/>
      <c r="AD85" s="239"/>
      <c r="AE85" s="239"/>
    </row>
    <row r="86" spans="2:31">
      <c r="B86" s="239"/>
      <c r="C86" s="71">
        <v>2026</v>
      </c>
      <c r="D86" s="239"/>
      <c r="E86" s="239"/>
      <c r="F86" s="239">
        <v>5</v>
      </c>
      <c r="G86" s="239">
        <v>38.700000000000003</v>
      </c>
      <c r="H86" s="239"/>
      <c r="I86" s="239"/>
      <c r="J86" s="72"/>
      <c r="K86" s="72"/>
      <c r="L86" s="239"/>
      <c r="M86" s="239"/>
      <c r="N86" s="239"/>
      <c r="O86" s="239"/>
      <c r="P86" s="239">
        <v>5</v>
      </c>
      <c r="Q86" s="65">
        <v>90</v>
      </c>
      <c r="R86" s="239"/>
      <c r="S86" s="239"/>
      <c r="T86" s="239"/>
      <c r="U86" s="239"/>
      <c r="V86" s="72"/>
      <c r="W86" s="72"/>
      <c r="X86" s="239"/>
      <c r="Y86" s="239"/>
      <c r="Z86" s="239"/>
      <c r="AA86" s="239"/>
      <c r="AB86" s="239"/>
      <c r="AC86" s="239"/>
      <c r="AD86" s="239"/>
      <c r="AE86" s="239"/>
    </row>
    <row r="87" spans="2:31">
      <c r="B87" s="239"/>
      <c r="C87" s="71">
        <v>2027</v>
      </c>
      <c r="D87" s="239"/>
      <c r="E87" s="239"/>
      <c r="F87" s="239">
        <v>5</v>
      </c>
      <c r="G87" s="239">
        <v>38.700000000000003</v>
      </c>
      <c r="H87" s="239"/>
      <c r="I87" s="239"/>
      <c r="J87" s="72"/>
      <c r="K87" s="72"/>
      <c r="L87" s="239"/>
      <c r="M87" s="239"/>
      <c r="N87" s="239"/>
      <c r="O87" s="239"/>
      <c r="P87" s="239">
        <v>5</v>
      </c>
      <c r="Q87" s="65">
        <v>90</v>
      </c>
      <c r="R87" s="239"/>
      <c r="S87" s="239"/>
      <c r="T87" s="239"/>
      <c r="U87" s="239"/>
      <c r="V87" s="72"/>
      <c r="W87" s="72"/>
      <c r="X87" s="239"/>
      <c r="Y87" s="239"/>
      <c r="Z87" s="239"/>
      <c r="AA87" s="239"/>
      <c r="AB87" s="239"/>
      <c r="AC87" s="239"/>
      <c r="AD87" s="239"/>
      <c r="AE87" s="239"/>
    </row>
    <row r="88" spans="2:31">
      <c r="B88" s="239"/>
      <c r="C88" s="71">
        <v>2028</v>
      </c>
      <c r="D88" s="239"/>
      <c r="E88" s="239"/>
      <c r="F88" s="239">
        <v>5</v>
      </c>
      <c r="G88" s="239">
        <v>38.700000000000003</v>
      </c>
      <c r="H88" s="239"/>
      <c r="I88" s="239"/>
      <c r="J88" s="72"/>
      <c r="K88" s="72"/>
      <c r="L88" s="239"/>
      <c r="M88" s="239"/>
      <c r="N88" s="239"/>
      <c r="O88" s="239"/>
      <c r="P88" s="239">
        <v>5</v>
      </c>
      <c r="Q88" s="65">
        <v>90</v>
      </c>
      <c r="R88" s="239"/>
      <c r="S88" s="239"/>
      <c r="T88" s="239"/>
      <c r="U88" s="239"/>
      <c r="V88" s="72"/>
      <c r="W88" s="72"/>
      <c r="X88" s="239"/>
      <c r="Y88" s="239"/>
      <c r="Z88" s="239"/>
      <c r="AA88" s="239"/>
      <c r="AB88" s="239"/>
      <c r="AC88" s="239"/>
      <c r="AD88" s="239"/>
      <c r="AE88" s="239"/>
    </row>
    <row r="89" spans="2:31">
      <c r="B89" s="240"/>
      <c r="C89" s="92"/>
      <c r="D89" s="240"/>
      <c r="E89" s="240"/>
      <c r="F89" s="240"/>
      <c r="G89" s="240"/>
      <c r="H89" s="240"/>
      <c r="I89" s="240"/>
      <c r="J89" s="241"/>
      <c r="K89" s="241"/>
      <c r="L89" s="240"/>
      <c r="M89" s="240"/>
      <c r="N89" s="240"/>
      <c r="O89" s="240"/>
      <c r="P89" s="240"/>
      <c r="Q89" s="91"/>
      <c r="R89" s="240"/>
      <c r="S89" s="240"/>
      <c r="T89" s="240"/>
      <c r="U89" s="240"/>
      <c r="V89" s="241"/>
      <c r="W89" s="241"/>
      <c r="X89" s="240"/>
      <c r="Y89" s="240"/>
      <c r="Z89" s="240"/>
      <c r="AA89" s="240"/>
      <c r="AB89" s="240"/>
      <c r="AC89" s="240"/>
      <c r="AD89" s="240"/>
      <c r="AE89" s="240"/>
    </row>
    <row r="90" spans="2:31">
      <c r="B90" s="240"/>
      <c r="C90" s="92"/>
      <c r="D90" s="240"/>
      <c r="E90" s="240"/>
      <c r="F90" s="240"/>
      <c r="G90" s="240"/>
      <c r="H90" s="240"/>
      <c r="I90" s="240"/>
      <c r="J90" s="241"/>
      <c r="K90" s="241"/>
      <c r="L90" s="240"/>
      <c r="M90" s="240"/>
      <c r="N90" s="240"/>
      <c r="O90" s="240"/>
      <c r="P90" s="240"/>
      <c r="Q90" s="91"/>
      <c r="R90" s="240"/>
      <c r="S90" s="240"/>
      <c r="T90" s="240"/>
      <c r="U90" s="240"/>
      <c r="V90" s="241"/>
      <c r="W90" s="241"/>
      <c r="X90" s="240"/>
      <c r="Y90" s="240"/>
      <c r="Z90" s="240"/>
      <c r="AA90" s="240"/>
      <c r="AB90" s="240"/>
      <c r="AC90" s="240"/>
      <c r="AD90" s="240"/>
      <c r="AE90" s="240"/>
    </row>
    <row r="91" spans="2:31">
      <c r="B91" s="240"/>
      <c r="C91" s="92"/>
      <c r="D91" s="240"/>
      <c r="E91" s="240"/>
      <c r="F91" s="240"/>
      <c r="G91" s="240"/>
      <c r="H91" s="240"/>
      <c r="I91" s="240"/>
      <c r="J91" s="241"/>
      <c r="K91" s="241"/>
      <c r="L91" s="240"/>
      <c r="M91" s="240"/>
      <c r="N91" s="240"/>
      <c r="O91" s="240"/>
      <c r="P91" s="240"/>
      <c r="Q91" s="91"/>
      <c r="R91" s="240"/>
      <c r="S91" s="240"/>
      <c r="T91" s="240"/>
      <c r="U91" s="240"/>
      <c r="V91" s="241"/>
      <c r="W91" s="241"/>
      <c r="X91" s="240"/>
      <c r="Y91" s="240"/>
      <c r="Z91" s="240"/>
      <c r="AA91" s="240"/>
      <c r="AB91" s="240"/>
      <c r="AC91" s="240"/>
      <c r="AD91" s="240"/>
      <c r="AE91" s="240"/>
    </row>
    <row r="92" spans="2:31">
      <c r="B92" s="240"/>
      <c r="C92" s="92"/>
      <c r="D92" s="240"/>
      <c r="E92" s="240"/>
      <c r="F92" s="240"/>
      <c r="G92" s="240"/>
      <c r="H92" s="240"/>
      <c r="I92" s="240"/>
      <c r="J92" s="241"/>
      <c r="K92" s="241"/>
      <c r="L92" s="240"/>
      <c r="M92" s="240"/>
      <c r="N92" s="240"/>
      <c r="O92" s="240"/>
      <c r="P92" s="240"/>
      <c r="Q92" s="91"/>
      <c r="R92" s="240"/>
      <c r="S92" s="240"/>
      <c r="T92" s="240"/>
      <c r="U92" s="240"/>
      <c r="V92" s="241"/>
      <c r="W92" s="241"/>
      <c r="X92" s="240"/>
      <c r="Y92" s="240"/>
      <c r="Z92" s="240"/>
      <c r="AA92" s="240"/>
      <c r="AB92" s="240"/>
      <c r="AC92" s="240"/>
      <c r="AD92" s="240"/>
      <c r="AE92" s="240"/>
    </row>
    <row r="93" spans="2:31">
      <c r="B93" s="240"/>
      <c r="C93" s="92"/>
      <c r="D93" s="240"/>
      <c r="E93" s="240"/>
      <c r="F93" s="240"/>
      <c r="G93" s="240"/>
      <c r="H93" s="240"/>
      <c r="I93" s="240"/>
      <c r="J93" s="241"/>
      <c r="K93" s="241"/>
      <c r="L93" s="240"/>
      <c r="M93" s="240"/>
      <c r="N93" s="240"/>
      <c r="O93" s="240"/>
      <c r="P93" s="240"/>
      <c r="Q93" s="91"/>
      <c r="R93" s="240"/>
      <c r="S93" s="240"/>
      <c r="T93" s="240"/>
      <c r="U93" s="240"/>
      <c r="V93" s="241"/>
      <c r="W93" s="241"/>
      <c r="X93" s="240"/>
      <c r="Y93" s="240"/>
      <c r="Z93" s="240"/>
      <c r="AA93" s="240"/>
      <c r="AB93" s="240"/>
      <c r="AC93" s="240"/>
      <c r="AD93" s="240"/>
      <c r="AE93" s="240"/>
    </row>
    <row r="94" spans="2:31">
      <c r="B94" s="240"/>
      <c r="C94" s="92"/>
      <c r="D94" s="240"/>
      <c r="E94" s="240"/>
      <c r="F94" s="240"/>
      <c r="G94" s="240"/>
      <c r="H94" s="240"/>
      <c r="I94" s="240"/>
      <c r="J94" s="241"/>
      <c r="K94" s="241"/>
      <c r="L94" s="240"/>
      <c r="M94" s="240"/>
      <c r="N94" s="240"/>
      <c r="O94" s="240"/>
      <c r="P94" s="240"/>
      <c r="Q94" s="91"/>
      <c r="R94" s="240"/>
      <c r="S94" s="240"/>
      <c r="T94" s="240"/>
      <c r="U94" s="240"/>
      <c r="V94" s="241"/>
      <c r="W94" s="241"/>
      <c r="X94" s="240"/>
      <c r="Y94" s="240"/>
      <c r="Z94" s="240"/>
      <c r="AA94" s="240"/>
      <c r="AB94" s="240"/>
      <c r="AC94" s="240"/>
      <c r="AD94" s="240"/>
      <c r="AE94" s="240"/>
    </row>
    <row r="95" spans="2:31">
      <c r="B95" s="240"/>
      <c r="C95" s="92"/>
      <c r="D95" s="240"/>
      <c r="E95" s="240"/>
      <c r="F95" s="240"/>
      <c r="G95" s="240"/>
      <c r="H95" s="240"/>
      <c r="I95" s="240"/>
      <c r="J95" s="241"/>
      <c r="K95" s="241"/>
      <c r="L95" s="240"/>
      <c r="M95" s="240"/>
      <c r="N95" s="240"/>
      <c r="O95" s="240"/>
      <c r="P95" s="240"/>
      <c r="Q95" s="91"/>
      <c r="R95" s="240"/>
      <c r="S95" s="240"/>
      <c r="T95" s="240"/>
      <c r="U95" s="240"/>
      <c r="V95" s="241"/>
      <c r="W95" s="241"/>
      <c r="X95" s="240"/>
      <c r="Y95" s="240"/>
      <c r="Z95" s="240"/>
      <c r="AA95" s="240"/>
      <c r="AB95" s="240"/>
      <c r="AC95" s="240"/>
      <c r="AD95" s="240"/>
      <c r="AE95" s="240"/>
    </row>
    <row r="96" spans="2:31">
      <c r="B96" s="240"/>
      <c r="C96" s="92"/>
      <c r="D96" s="240"/>
      <c r="E96" s="240"/>
      <c r="F96" s="240"/>
      <c r="G96" s="240"/>
      <c r="H96" s="240"/>
      <c r="I96" s="240"/>
      <c r="J96" s="241"/>
      <c r="K96" s="241"/>
      <c r="L96" s="240"/>
      <c r="M96" s="240"/>
      <c r="N96" s="240"/>
      <c r="O96" s="240"/>
      <c r="P96" s="240"/>
      <c r="Q96" s="91"/>
      <c r="R96" s="240"/>
      <c r="S96" s="240"/>
      <c r="T96" s="240"/>
      <c r="U96" s="240"/>
      <c r="V96" s="241"/>
      <c r="W96" s="241"/>
      <c r="X96" s="240"/>
      <c r="Y96" s="240"/>
      <c r="Z96" s="240"/>
      <c r="AA96" s="240"/>
      <c r="AB96" s="240"/>
      <c r="AC96" s="240"/>
      <c r="AD96" s="240"/>
      <c r="AE96" s="240"/>
    </row>
    <row r="97" spans="2:31">
      <c r="B97" s="240"/>
      <c r="C97" s="92"/>
      <c r="D97" s="240"/>
      <c r="E97" s="240"/>
      <c r="F97" s="240"/>
      <c r="G97" s="240"/>
      <c r="H97" s="240"/>
      <c r="I97" s="240"/>
      <c r="J97" s="241"/>
      <c r="K97" s="241"/>
      <c r="L97" s="240"/>
      <c r="M97" s="240"/>
      <c r="N97" s="240"/>
      <c r="O97" s="240"/>
      <c r="P97" s="240"/>
      <c r="Q97" s="91"/>
      <c r="R97" s="240"/>
      <c r="S97" s="240"/>
      <c r="T97" s="240"/>
      <c r="U97" s="240"/>
      <c r="V97" s="241"/>
      <c r="W97" s="241"/>
      <c r="X97" s="240"/>
      <c r="Y97" s="240"/>
      <c r="Z97" s="240"/>
      <c r="AA97" s="240"/>
      <c r="AB97" s="240"/>
      <c r="AC97" s="240"/>
      <c r="AD97" s="240"/>
      <c r="AE97" s="240"/>
    </row>
    <row r="98" spans="2:31">
      <c r="B98" s="240"/>
      <c r="C98" s="92"/>
      <c r="D98" s="240"/>
      <c r="E98" s="240"/>
      <c r="F98" s="240"/>
      <c r="G98" s="240"/>
      <c r="H98" s="240"/>
      <c r="I98" s="240"/>
      <c r="J98" s="241"/>
      <c r="K98" s="241"/>
      <c r="L98" s="240"/>
      <c r="M98" s="240"/>
      <c r="N98" s="240"/>
      <c r="O98" s="240"/>
      <c r="P98" s="240"/>
      <c r="Q98" s="91"/>
      <c r="R98" s="240"/>
      <c r="S98" s="240"/>
      <c r="T98" s="240"/>
      <c r="U98" s="240"/>
      <c r="V98" s="241"/>
      <c r="W98" s="241"/>
      <c r="X98" s="240"/>
      <c r="Y98" s="240"/>
      <c r="Z98" s="240"/>
      <c r="AA98" s="240"/>
      <c r="AB98" s="240"/>
      <c r="AC98" s="240"/>
      <c r="AD98" s="240"/>
      <c r="AE98" s="240"/>
    </row>
    <row r="100" spans="2:31">
      <c r="V100" s="93"/>
    </row>
    <row r="101" spans="2:31">
      <c r="W101" s="93"/>
    </row>
  </sheetData>
  <mergeCells count="23">
    <mergeCell ref="B4:AF4"/>
    <mergeCell ref="D6:I6"/>
    <mergeCell ref="J6:K6"/>
    <mergeCell ref="L6:M6"/>
    <mergeCell ref="N6:O6"/>
    <mergeCell ref="P6:Q6"/>
    <mergeCell ref="R6:S6"/>
    <mergeCell ref="T6:U6"/>
    <mergeCell ref="V6:W6"/>
    <mergeCell ref="X6:Y6"/>
    <mergeCell ref="Z6:AA6"/>
    <mergeCell ref="AB6:AC6"/>
    <mergeCell ref="AD6:AE6"/>
    <mergeCell ref="B17:AE17"/>
    <mergeCell ref="B23:AE23"/>
    <mergeCell ref="B29:AE29"/>
    <mergeCell ref="B35:AE35"/>
    <mergeCell ref="B11:AE11"/>
    <mergeCell ref="B53:AE53"/>
    <mergeCell ref="B59:AE59"/>
    <mergeCell ref="B65:AE65"/>
    <mergeCell ref="B41:AE41"/>
    <mergeCell ref="B47:AE47"/>
  </mergeCells>
  <pageMargins left="0.70866141732283472" right="0.70866141732283472" top="0.74803149606299213" bottom="0.74803149606299213" header="0.31496062992125984" footer="0.31496062992125984"/>
  <pageSetup paperSize="9" scale="38" orientation="landscape" horizontalDpi="180"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1490"/>
  <sheetViews>
    <sheetView zoomScale="60" zoomScaleNormal="60" zoomScaleSheetLayoutView="70" workbookViewId="0">
      <pane xSplit="4" ySplit="7" topLeftCell="E817" activePane="bottomRight" state="frozen"/>
      <selection pane="topRight" activeCell="E1" sqref="E1"/>
      <selection pane="bottomLeft" activeCell="A8" sqref="A8"/>
      <selection pane="bottomRight" activeCell="R839" sqref="R839"/>
    </sheetView>
  </sheetViews>
  <sheetFormatPr defaultRowHeight="15"/>
  <cols>
    <col min="1" max="1" width="9.140625" style="84"/>
    <col min="2" max="2" width="9.140625" style="84" customWidth="1"/>
    <col min="3" max="3" width="11.42578125" style="84" customWidth="1"/>
    <col min="4" max="4" width="33.28515625" style="84" customWidth="1"/>
    <col min="5" max="5" width="9.140625" style="84"/>
    <col min="6" max="6" width="27.140625" style="84" customWidth="1"/>
    <col min="7" max="9" width="9.140625" style="84"/>
    <col min="10" max="10" width="32.28515625" style="84" customWidth="1"/>
    <col min="11" max="11" width="14.42578125" style="84" customWidth="1"/>
    <col min="12" max="12" width="31.85546875" style="84" customWidth="1"/>
    <col min="13" max="13" width="14" style="84" customWidth="1"/>
    <col min="14" max="14" width="18.7109375" style="84" customWidth="1"/>
    <col min="15" max="16" width="14" style="84" customWidth="1"/>
    <col min="17" max="17" width="9.7109375" style="84" customWidth="1"/>
    <col min="18" max="18" width="25.140625" style="84" customWidth="1"/>
    <col min="19" max="22" width="9.140625" style="84"/>
    <col min="23" max="23" width="9.7109375" style="84" customWidth="1"/>
    <col min="24" max="24" width="32.42578125" style="84" customWidth="1"/>
    <col min="25" max="26" width="10.7109375" style="84" customWidth="1"/>
    <col min="27" max="27" width="11.140625" style="84" customWidth="1"/>
    <col min="28" max="28" width="31.140625" style="84" customWidth="1"/>
    <col min="29" max="29" width="10.42578125" style="84" customWidth="1"/>
    <col min="30" max="30" width="14.28515625" style="84" customWidth="1"/>
    <col min="31" max="16384" width="9.140625" style="84"/>
  </cols>
  <sheetData>
    <row r="4" spans="2:32" ht="33">
      <c r="B4" s="367" t="s">
        <v>84</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row>
    <row r="5" spans="2:32">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row>
    <row r="6" spans="2:32" s="86" customFormat="1" ht="346.5" customHeight="1">
      <c r="B6" s="375" t="s">
        <v>0</v>
      </c>
      <c r="C6" s="375" t="s">
        <v>76</v>
      </c>
      <c r="D6" s="373" t="s">
        <v>20</v>
      </c>
      <c r="E6" s="368" t="s">
        <v>16</v>
      </c>
      <c r="F6" s="369"/>
      <c r="G6" s="369"/>
      <c r="H6" s="369"/>
      <c r="I6" s="369"/>
      <c r="J6" s="370"/>
      <c r="K6" s="368" t="s">
        <v>80</v>
      </c>
      <c r="L6" s="370"/>
      <c r="M6" s="368" t="s">
        <v>81</v>
      </c>
      <c r="N6" s="370"/>
      <c r="O6" s="371" t="s">
        <v>82</v>
      </c>
      <c r="P6" s="372"/>
      <c r="Q6" s="368" t="s">
        <v>282</v>
      </c>
      <c r="R6" s="370"/>
      <c r="S6" s="371" t="s">
        <v>83</v>
      </c>
      <c r="T6" s="372"/>
      <c r="U6" s="371" t="s">
        <v>9</v>
      </c>
      <c r="V6" s="372"/>
      <c r="W6" s="368" t="s">
        <v>10</v>
      </c>
      <c r="X6" s="370"/>
      <c r="Y6" s="371" t="s">
        <v>11</v>
      </c>
      <c r="Z6" s="372"/>
      <c r="AA6" s="368" t="s">
        <v>12</v>
      </c>
      <c r="AB6" s="370"/>
      <c r="AC6" s="368" t="s">
        <v>13</v>
      </c>
      <c r="AD6" s="370"/>
      <c r="AE6" s="371" t="s">
        <v>14</v>
      </c>
      <c r="AF6" s="372"/>
    </row>
    <row r="7" spans="2:32" s="86" customFormat="1" ht="42.75">
      <c r="B7" s="376"/>
      <c r="C7" s="376"/>
      <c r="D7" s="374"/>
      <c r="E7" s="83" t="s">
        <v>17</v>
      </c>
      <c r="F7" s="83" t="s">
        <v>79</v>
      </c>
      <c r="G7" s="83" t="s">
        <v>18</v>
      </c>
      <c r="H7" s="83" t="s">
        <v>79</v>
      </c>
      <c r="I7" s="83" t="s">
        <v>19</v>
      </c>
      <c r="J7" s="83" t="s">
        <v>79</v>
      </c>
      <c r="K7" s="83" t="s">
        <v>22</v>
      </c>
      <c r="L7" s="83" t="s">
        <v>79</v>
      </c>
      <c r="M7" s="83" t="s">
        <v>23</v>
      </c>
      <c r="N7" s="83" t="s">
        <v>79</v>
      </c>
      <c r="O7" s="83" t="s">
        <v>23</v>
      </c>
      <c r="P7" s="83" t="s">
        <v>79</v>
      </c>
      <c r="Q7" s="83" t="s">
        <v>23</v>
      </c>
      <c r="R7" s="83" t="s">
        <v>79</v>
      </c>
      <c r="S7" s="83" t="s">
        <v>24</v>
      </c>
      <c r="T7" s="83" t="s">
        <v>79</v>
      </c>
      <c r="U7" s="83" t="s">
        <v>24</v>
      </c>
      <c r="V7" s="83" t="s">
        <v>79</v>
      </c>
      <c r="W7" s="83" t="s">
        <v>22</v>
      </c>
      <c r="X7" s="83" t="s">
        <v>79</v>
      </c>
      <c r="Y7" s="83" t="s">
        <v>25</v>
      </c>
      <c r="Z7" s="83" t="s">
        <v>79</v>
      </c>
      <c r="AA7" s="83" t="s">
        <v>25</v>
      </c>
      <c r="AB7" s="83" t="s">
        <v>79</v>
      </c>
      <c r="AC7" s="83" t="s">
        <v>25</v>
      </c>
      <c r="AD7" s="83" t="s">
        <v>79</v>
      </c>
      <c r="AE7" s="83" t="s">
        <v>26</v>
      </c>
      <c r="AF7" s="83" t="s">
        <v>79</v>
      </c>
    </row>
    <row r="8" spans="2:32" s="86" customFormat="1">
      <c r="B8" s="83" t="s">
        <v>3</v>
      </c>
      <c r="C8" s="83">
        <v>1</v>
      </c>
      <c r="D8" s="83">
        <v>2</v>
      </c>
      <c r="E8" s="83">
        <v>3</v>
      </c>
      <c r="F8" s="83">
        <v>4</v>
      </c>
      <c r="G8" s="83">
        <v>5</v>
      </c>
      <c r="H8" s="83">
        <v>6</v>
      </c>
      <c r="I8" s="83">
        <v>7</v>
      </c>
      <c r="J8" s="83">
        <v>8</v>
      </c>
      <c r="K8" s="83">
        <v>9</v>
      </c>
      <c r="L8" s="83">
        <v>10</v>
      </c>
      <c r="M8" s="83">
        <v>11</v>
      </c>
      <c r="N8" s="83">
        <v>12</v>
      </c>
      <c r="O8" s="83">
        <v>13</v>
      </c>
      <c r="P8" s="83">
        <v>14</v>
      </c>
      <c r="Q8" s="83">
        <v>15</v>
      </c>
      <c r="R8" s="83">
        <v>16</v>
      </c>
      <c r="S8" s="83">
        <v>17</v>
      </c>
      <c r="T8" s="83">
        <v>18</v>
      </c>
      <c r="U8" s="83">
        <v>19</v>
      </c>
      <c r="V8" s="83">
        <v>20</v>
      </c>
      <c r="W8" s="83">
        <v>21</v>
      </c>
      <c r="X8" s="83">
        <v>22</v>
      </c>
      <c r="Y8" s="83">
        <v>23</v>
      </c>
      <c r="Z8" s="83">
        <v>24</v>
      </c>
      <c r="AA8" s="83">
        <v>25</v>
      </c>
      <c r="AB8" s="83">
        <v>26</v>
      </c>
      <c r="AC8" s="83">
        <v>27</v>
      </c>
      <c r="AD8" s="83">
        <v>28</v>
      </c>
      <c r="AE8" s="83">
        <v>29</v>
      </c>
      <c r="AF8" s="83">
        <v>30</v>
      </c>
    </row>
    <row r="9" spans="2:32" s="86" customFormat="1" ht="30">
      <c r="B9" s="82"/>
      <c r="C9" s="82">
        <v>2024</v>
      </c>
      <c r="D9" s="122" t="s">
        <v>1676</v>
      </c>
      <c r="E9" s="183">
        <v>0.38</v>
      </c>
      <c r="F9" s="183" t="s">
        <v>1675</v>
      </c>
      <c r="G9" s="82"/>
      <c r="H9" s="82"/>
      <c r="I9" s="82"/>
      <c r="J9" s="82"/>
      <c r="K9" s="82"/>
      <c r="L9" s="82"/>
      <c r="M9" s="82"/>
      <c r="N9" s="82"/>
      <c r="O9" s="82"/>
      <c r="P9" s="82"/>
      <c r="Q9" s="122">
        <v>1</v>
      </c>
      <c r="R9" s="122" t="s">
        <v>1358</v>
      </c>
      <c r="S9" s="82"/>
      <c r="T9" s="82"/>
      <c r="U9" s="82"/>
      <c r="V9" s="82"/>
      <c r="W9" s="82"/>
      <c r="X9" s="82"/>
      <c r="Y9" s="82"/>
      <c r="Z9" s="82"/>
      <c r="AA9" s="82"/>
      <c r="AB9" s="82"/>
      <c r="AC9" s="82"/>
      <c r="AD9" s="82"/>
      <c r="AE9" s="82"/>
      <c r="AF9" s="82"/>
    </row>
    <row r="10" spans="2:32" s="86" customFormat="1">
      <c r="B10" s="82"/>
      <c r="C10" s="82">
        <v>2024</v>
      </c>
      <c r="D10" s="122" t="s">
        <v>1677</v>
      </c>
      <c r="E10" s="82"/>
      <c r="F10" s="82"/>
      <c r="G10" s="82"/>
      <c r="H10" s="82"/>
      <c r="I10" s="122">
        <v>0.124</v>
      </c>
      <c r="J10" s="122" t="s">
        <v>1361</v>
      </c>
      <c r="K10" s="82"/>
      <c r="L10" s="82"/>
      <c r="M10" s="82"/>
      <c r="N10" s="82"/>
      <c r="O10" s="82"/>
      <c r="P10" s="82"/>
      <c r="Q10" s="122">
        <v>1</v>
      </c>
      <c r="R10" s="122" t="s">
        <v>1361</v>
      </c>
      <c r="S10" s="82"/>
      <c r="T10" s="82"/>
      <c r="U10" s="82"/>
      <c r="V10" s="82"/>
      <c r="W10" s="82"/>
      <c r="X10" s="82"/>
      <c r="Y10" s="82"/>
      <c r="Z10" s="82"/>
      <c r="AA10" s="82"/>
      <c r="AB10" s="82"/>
      <c r="AC10" s="82"/>
      <c r="AD10" s="82"/>
      <c r="AE10" s="82"/>
      <c r="AF10" s="82"/>
    </row>
    <row r="11" spans="2:32" s="86" customFormat="1">
      <c r="B11" s="82"/>
      <c r="C11" s="82">
        <v>2024</v>
      </c>
      <c r="D11" s="122" t="s">
        <v>1677</v>
      </c>
      <c r="E11" s="82"/>
      <c r="F11" s="82"/>
      <c r="G11" s="82"/>
      <c r="H11" s="82"/>
      <c r="I11" s="96">
        <v>0.65</v>
      </c>
      <c r="J11" s="122" t="s">
        <v>1363</v>
      </c>
      <c r="K11" s="82"/>
      <c r="L11" s="82"/>
      <c r="M11" s="82"/>
      <c r="N11" s="82"/>
      <c r="O11" s="82"/>
      <c r="P11" s="82"/>
      <c r="Q11" s="122">
        <v>1</v>
      </c>
      <c r="R11" s="122" t="s">
        <v>1366</v>
      </c>
      <c r="S11" s="82"/>
      <c r="T11" s="82"/>
      <c r="U11" s="82"/>
      <c r="V11" s="82"/>
      <c r="W11" s="82"/>
      <c r="X11" s="82"/>
      <c r="Y11" s="82"/>
      <c r="Z11" s="82"/>
      <c r="AA11" s="82"/>
      <c r="AB11" s="82"/>
      <c r="AC11" s="82"/>
      <c r="AD11" s="82"/>
      <c r="AE11" s="82"/>
      <c r="AF11" s="82"/>
    </row>
    <row r="12" spans="2:32" s="86" customFormat="1" ht="240">
      <c r="B12" s="82"/>
      <c r="C12" s="82">
        <v>2024</v>
      </c>
      <c r="D12" s="122" t="s">
        <v>1678</v>
      </c>
      <c r="E12" s="82"/>
      <c r="F12" s="82"/>
      <c r="G12" s="82"/>
      <c r="H12" s="82"/>
      <c r="I12" s="82">
        <v>2</v>
      </c>
      <c r="J12" s="122" t="s">
        <v>1716</v>
      </c>
      <c r="K12" s="82">
        <v>0.5</v>
      </c>
      <c r="L12" s="122" t="s">
        <v>586</v>
      </c>
      <c r="M12" s="82"/>
      <c r="N12" s="82"/>
      <c r="O12" s="82"/>
      <c r="P12" s="82"/>
      <c r="Q12" s="122">
        <v>9</v>
      </c>
      <c r="R12" s="122" t="s">
        <v>586</v>
      </c>
      <c r="S12" s="82"/>
      <c r="T12" s="82"/>
      <c r="U12" s="82"/>
      <c r="V12" s="82"/>
      <c r="W12" s="82">
        <v>1</v>
      </c>
      <c r="X12" s="122" t="s">
        <v>1719</v>
      </c>
      <c r="Y12" s="82"/>
      <c r="Z12" s="82"/>
      <c r="AA12" s="122">
        <v>2</v>
      </c>
      <c r="AB12" s="122" t="s">
        <v>586</v>
      </c>
      <c r="AC12" s="82"/>
      <c r="AD12" s="82"/>
      <c r="AE12" s="82"/>
      <c r="AF12" s="82"/>
    </row>
    <row r="13" spans="2:32" s="86" customFormat="1">
      <c r="B13" s="82"/>
      <c r="C13" s="82">
        <v>2024</v>
      </c>
      <c r="D13" s="122" t="s">
        <v>1367</v>
      </c>
      <c r="E13" s="82"/>
      <c r="F13" s="82"/>
      <c r="G13" s="82"/>
      <c r="H13" s="82"/>
      <c r="I13" s="82"/>
      <c r="J13" s="82"/>
      <c r="K13" s="82"/>
      <c r="L13" s="82"/>
      <c r="M13" s="82"/>
      <c r="N13" s="82"/>
      <c r="O13" s="82"/>
      <c r="P13" s="82"/>
      <c r="Q13" s="122">
        <v>1</v>
      </c>
      <c r="R13" s="122" t="s">
        <v>599</v>
      </c>
      <c r="S13" s="82"/>
      <c r="T13" s="82"/>
      <c r="U13" s="82"/>
      <c r="V13" s="82"/>
      <c r="W13" s="82"/>
      <c r="X13" s="82"/>
      <c r="Y13" s="82"/>
      <c r="Z13" s="82"/>
      <c r="AA13" s="82"/>
      <c r="AB13" s="82"/>
      <c r="AC13" s="82"/>
      <c r="AD13" s="82"/>
      <c r="AE13" s="82"/>
      <c r="AF13" s="82"/>
    </row>
    <row r="14" spans="2:32" s="86" customFormat="1" ht="409.5">
      <c r="B14" s="82"/>
      <c r="C14" s="82">
        <v>2024</v>
      </c>
      <c r="D14" s="122" t="s">
        <v>1678</v>
      </c>
      <c r="E14" s="82"/>
      <c r="F14" s="82"/>
      <c r="G14" s="82"/>
      <c r="H14" s="82"/>
      <c r="I14" s="122">
        <v>101</v>
      </c>
      <c r="J14" s="122" t="s">
        <v>589</v>
      </c>
      <c r="K14" s="82">
        <v>3</v>
      </c>
      <c r="L14" s="122" t="s">
        <v>589</v>
      </c>
      <c r="M14" s="82"/>
      <c r="N14" s="82"/>
      <c r="O14" s="82"/>
      <c r="P14" s="82"/>
      <c r="Q14" s="122">
        <v>38</v>
      </c>
      <c r="R14" s="122" t="s">
        <v>589</v>
      </c>
      <c r="S14" s="82"/>
      <c r="T14" s="82"/>
      <c r="U14" s="82"/>
      <c r="V14" s="82"/>
      <c r="W14" s="82">
        <v>9.5</v>
      </c>
      <c r="X14" s="122" t="s">
        <v>589</v>
      </c>
      <c r="Y14" s="82"/>
      <c r="Z14" s="82"/>
      <c r="AA14" s="122">
        <v>10</v>
      </c>
      <c r="AB14" s="122" t="s">
        <v>589</v>
      </c>
      <c r="AC14" s="82"/>
      <c r="AD14" s="82"/>
      <c r="AE14" s="82"/>
      <c r="AF14" s="82"/>
    </row>
    <row r="15" spans="2:32" s="86" customFormat="1">
      <c r="B15" s="82"/>
      <c r="C15" s="82">
        <v>2024</v>
      </c>
      <c r="D15" s="122" t="s">
        <v>1367</v>
      </c>
      <c r="E15" s="82"/>
      <c r="F15" s="82"/>
      <c r="G15" s="82"/>
      <c r="H15" s="82"/>
      <c r="I15" s="82"/>
      <c r="J15" s="82"/>
      <c r="K15" s="82"/>
      <c r="L15" s="82"/>
      <c r="M15" s="82"/>
      <c r="N15" s="82"/>
      <c r="O15" s="82"/>
      <c r="P15" s="82"/>
      <c r="Q15" s="122">
        <v>1</v>
      </c>
      <c r="R15" s="122" t="s">
        <v>1369</v>
      </c>
      <c r="S15" s="82"/>
      <c r="T15" s="82"/>
      <c r="U15" s="82"/>
      <c r="V15" s="82"/>
      <c r="W15" s="82"/>
      <c r="X15" s="82"/>
      <c r="Y15" s="82"/>
      <c r="Z15" s="82"/>
      <c r="AA15" s="82"/>
      <c r="AB15" s="82"/>
      <c r="AC15" s="82"/>
      <c r="AD15" s="82"/>
      <c r="AE15" s="82"/>
      <c r="AF15" s="82"/>
    </row>
    <row r="16" spans="2:32" s="86" customFormat="1" ht="30">
      <c r="B16" s="82"/>
      <c r="C16" s="82">
        <v>2024</v>
      </c>
      <c r="D16" s="122" t="s">
        <v>1168</v>
      </c>
      <c r="E16" s="82"/>
      <c r="F16" s="82"/>
      <c r="G16" s="82"/>
      <c r="H16" s="82"/>
      <c r="I16" s="96">
        <v>2</v>
      </c>
      <c r="J16" s="122" t="s">
        <v>1371</v>
      </c>
      <c r="K16" s="82"/>
      <c r="L16" s="82"/>
      <c r="M16" s="82"/>
      <c r="N16" s="82"/>
      <c r="O16" s="82"/>
      <c r="P16" s="82"/>
      <c r="Q16" s="122">
        <v>1</v>
      </c>
      <c r="R16" s="122" t="s">
        <v>1371</v>
      </c>
      <c r="S16" s="82"/>
      <c r="T16" s="82"/>
      <c r="U16" s="82"/>
      <c r="V16" s="82"/>
      <c r="W16" s="82"/>
      <c r="X16" s="82"/>
      <c r="Y16" s="82"/>
      <c r="Z16" s="82"/>
      <c r="AA16" s="82"/>
      <c r="AB16" s="82"/>
      <c r="AC16" s="82"/>
      <c r="AD16" s="82"/>
      <c r="AE16" s="82"/>
      <c r="AF16" s="82"/>
    </row>
    <row r="17" spans="2:32" s="86" customFormat="1">
      <c r="B17" s="82"/>
      <c r="C17" s="82">
        <v>2024</v>
      </c>
      <c r="D17" s="122" t="s">
        <v>1168</v>
      </c>
      <c r="E17" s="82"/>
      <c r="F17" s="82"/>
      <c r="G17" s="82"/>
      <c r="H17" s="82"/>
      <c r="I17" s="96">
        <v>2</v>
      </c>
      <c r="J17" s="122" t="s">
        <v>1373</v>
      </c>
      <c r="K17" s="82"/>
      <c r="L17" s="82"/>
      <c r="M17" s="82"/>
      <c r="N17" s="82"/>
      <c r="O17" s="82"/>
      <c r="P17" s="82"/>
      <c r="Q17" s="122">
        <v>1</v>
      </c>
      <c r="R17" s="122" t="s">
        <v>1373</v>
      </c>
      <c r="S17" s="82"/>
      <c r="T17" s="82"/>
      <c r="U17" s="82"/>
      <c r="V17" s="82"/>
      <c r="W17" s="82"/>
      <c r="X17" s="82"/>
      <c r="Y17" s="82"/>
      <c r="Z17" s="82"/>
      <c r="AA17" s="82"/>
      <c r="AB17" s="82"/>
      <c r="AC17" s="82"/>
      <c r="AD17" s="82"/>
      <c r="AE17" s="82"/>
      <c r="AF17" s="82"/>
    </row>
    <row r="18" spans="2:32" s="86" customFormat="1" ht="135">
      <c r="B18" s="82"/>
      <c r="C18" s="82">
        <v>2024</v>
      </c>
      <c r="D18" s="122" t="s">
        <v>1168</v>
      </c>
      <c r="E18" s="82"/>
      <c r="F18" s="82"/>
      <c r="G18" s="82"/>
      <c r="H18" s="82"/>
      <c r="I18" s="96">
        <v>16.52</v>
      </c>
      <c r="J18" s="122" t="s">
        <v>1374</v>
      </c>
      <c r="K18" s="82"/>
      <c r="L18" s="82"/>
      <c r="M18" s="82"/>
      <c r="N18" s="82"/>
      <c r="O18" s="82"/>
      <c r="P18" s="82"/>
      <c r="Q18" s="122">
        <v>2</v>
      </c>
      <c r="R18" s="122" t="s">
        <v>1374</v>
      </c>
      <c r="S18" s="82"/>
      <c r="T18" s="82"/>
      <c r="U18" s="82"/>
      <c r="V18" s="82"/>
      <c r="W18" s="82"/>
      <c r="X18" s="82"/>
      <c r="Y18" s="82"/>
      <c r="Z18" s="82"/>
      <c r="AA18" s="82">
        <v>1</v>
      </c>
      <c r="AB18" s="122" t="s">
        <v>1374</v>
      </c>
      <c r="AC18" s="82"/>
      <c r="AD18" s="82"/>
      <c r="AE18" s="82"/>
      <c r="AF18" s="82"/>
    </row>
    <row r="19" spans="2:32" s="86" customFormat="1" ht="150">
      <c r="B19" s="82"/>
      <c r="C19" s="82">
        <v>2024</v>
      </c>
      <c r="D19" s="122" t="s">
        <v>1168</v>
      </c>
      <c r="E19" s="82"/>
      <c r="F19" s="82"/>
      <c r="G19" s="82"/>
      <c r="H19" s="82"/>
      <c r="I19" s="96">
        <v>25</v>
      </c>
      <c r="J19" s="122" t="s">
        <v>1375</v>
      </c>
      <c r="K19" s="82"/>
      <c r="L19" s="82"/>
      <c r="M19" s="82"/>
      <c r="N19" s="82"/>
      <c r="O19" s="82"/>
      <c r="P19" s="82"/>
      <c r="Q19" s="122">
        <v>2</v>
      </c>
      <c r="R19" s="122" t="s">
        <v>1375</v>
      </c>
      <c r="S19" s="82"/>
      <c r="T19" s="82"/>
      <c r="U19" s="82"/>
      <c r="V19" s="82"/>
      <c r="W19" s="82"/>
      <c r="X19" s="82"/>
      <c r="Y19" s="82"/>
      <c r="Z19" s="82"/>
      <c r="AA19" s="82"/>
      <c r="AB19" s="82"/>
      <c r="AC19" s="82"/>
      <c r="AD19" s="82"/>
      <c r="AE19" s="82"/>
      <c r="AF19" s="82"/>
    </row>
    <row r="20" spans="2:32" s="86" customFormat="1" ht="75">
      <c r="B20" s="82"/>
      <c r="C20" s="82">
        <v>2024</v>
      </c>
      <c r="D20" s="122" t="s">
        <v>1168</v>
      </c>
      <c r="E20" s="82"/>
      <c r="F20" s="82"/>
      <c r="G20" s="82"/>
      <c r="H20" s="82"/>
      <c r="I20" s="82"/>
      <c r="J20" s="82"/>
      <c r="K20" s="82"/>
      <c r="L20" s="82"/>
      <c r="M20" s="82"/>
      <c r="N20" s="82"/>
      <c r="O20" s="82"/>
      <c r="P20" s="82"/>
      <c r="Q20" s="122">
        <v>2</v>
      </c>
      <c r="R20" s="122" t="s">
        <v>1376</v>
      </c>
      <c r="S20" s="82"/>
      <c r="T20" s="82"/>
      <c r="U20" s="82"/>
      <c r="V20" s="82"/>
      <c r="W20" s="82"/>
      <c r="X20" s="82"/>
      <c r="Y20" s="82"/>
      <c r="Z20" s="82"/>
      <c r="AA20" s="82"/>
      <c r="AB20" s="82"/>
      <c r="AC20" s="82"/>
      <c r="AD20" s="82"/>
      <c r="AE20" s="82"/>
      <c r="AF20" s="82"/>
    </row>
    <row r="21" spans="2:32" s="86" customFormat="1">
      <c r="B21" s="82"/>
      <c r="C21" s="82">
        <v>2024</v>
      </c>
      <c r="D21" s="122" t="s">
        <v>1679</v>
      </c>
      <c r="E21" s="82"/>
      <c r="F21" s="82"/>
      <c r="G21" s="82"/>
      <c r="H21" s="82"/>
      <c r="I21" s="82"/>
      <c r="J21" s="82"/>
      <c r="K21" s="82"/>
      <c r="L21" s="82"/>
      <c r="M21" s="82"/>
      <c r="N21" s="82"/>
      <c r="O21" s="82"/>
      <c r="P21" s="82"/>
      <c r="Q21" s="122">
        <v>1</v>
      </c>
      <c r="R21" s="122" t="s">
        <v>1378</v>
      </c>
      <c r="S21" s="82"/>
      <c r="T21" s="82"/>
      <c r="U21" s="82"/>
      <c r="V21" s="82"/>
      <c r="W21" s="82"/>
      <c r="X21" s="82"/>
      <c r="Y21" s="82"/>
      <c r="Z21" s="82"/>
      <c r="AA21" s="82"/>
      <c r="AB21" s="82"/>
      <c r="AC21" s="82"/>
      <c r="AD21" s="82"/>
      <c r="AE21" s="82"/>
      <c r="AF21" s="82"/>
    </row>
    <row r="22" spans="2:32" s="86" customFormat="1">
      <c r="B22" s="82"/>
      <c r="C22" s="82">
        <v>2024</v>
      </c>
      <c r="D22" s="82" t="s">
        <v>1168</v>
      </c>
      <c r="E22" s="82"/>
      <c r="F22" s="82"/>
      <c r="G22" s="82"/>
      <c r="H22" s="82"/>
      <c r="I22" s="82"/>
      <c r="J22" s="82"/>
      <c r="K22" s="82"/>
      <c r="L22" s="82"/>
      <c r="M22" s="82"/>
      <c r="N22" s="82"/>
      <c r="O22" s="82"/>
      <c r="P22" s="82"/>
      <c r="Q22" s="82">
        <v>1</v>
      </c>
      <c r="R22" s="82" t="s">
        <v>1312</v>
      </c>
      <c r="S22" s="82"/>
      <c r="T22" s="82"/>
      <c r="U22" s="82"/>
      <c r="V22" s="82"/>
      <c r="W22" s="82"/>
      <c r="X22" s="82"/>
      <c r="Y22" s="82"/>
      <c r="Z22" s="82"/>
      <c r="AA22" s="82">
        <v>2</v>
      </c>
      <c r="AB22" s="82" t="s">
        <v>1169</v>
      </c>
      <c r="AC22" s="82"/>
      <c r="AD22" s="82"/>
      <c r="AE22" s="82"/>
      <c r="AF22" s="82"/>
    </row>
    <row r="23" spans="2:32" s="86" customFormat="1">
      <c r="B23" s="82"/>
      <c r="C23" s="82">
        <v>2024</v>
      </c>
      <c r="D23" s="82" t="s">
        <v>1168</v>
      </c>
      <c r="E23" s="82"/>
      <c r="F23" s="82"/>
      <c r="G23" s="82"/>
      <c r="H23" s="82"/>
      <c r="I23" s="82"/>
      <c r="J23" s="82"/>
      <c r="K23" s="82"/>
      <c r="L23" s="82"/>
      <c r="M23" s="82"/>
      <c r="N23" s="82"/>
      <c r="O23" s="82"/>
      <c r="P23" s="82"/>
      <c r="Q23" s="82">
        <v>1</v>
      </c>
      <c r="R23" s="82" t="s">
        <v>1313</v>
      </c>
      <c r="S23" s="82"/>
      <c r="T23" s="82"/>
      <c r="U23" s="82"/>
      <c r="V23" s="82"/>
      <c r="W23" s="82"/>
      <c r="X23" s="82"/>
      <c r="Y23" s="82"/>
      <c r="Z23" s="82"/>
      <c r="AA23" s="82">
        <v>2</v>
      </c>
      <c r="AB23" s="82" t="s">
        <v>1170</v>
      </c>
      <c r="AC23" s="82"/>
      <c r="AD23" s="82"/>
      <c r="AE23" s="82"/>
      <c r="AF23" s="82"/>
    </row>
    <row r="24" spans="2:32" s="86" customFormat="1">
      <c r="B24" s="82"/>
      <c r="C24" s="82">
        <v>2024</v>
      </c>
      <c r="D24" s="82" t="s">
        <v>1168</v>
      </c>
      <c r="E24" s="82"/>
      <c r="F24" s="82"/>
      <c r="G24" s="82"/>
      <c r="H24" s="82"/>
      <c r="I24" s="82"/>
      <c r="J24" s="82"/>
      <c r="K24" s="82"/>
      <c r="L24" s="82"/>
      <c r="M24" s="82"/>
      <c r="N24" s="82"/>
      <c r="O24" s="82"/>
      <c r="P24" s="82"/>
      <c r="Q24" s="82">
        <v>1</v>
      </c>
      <c r="R24" s="82" t="s">
        <v>1314</v>
      </c>
      <c r="S24" s="82"/>
      <c r="T24" s="82"/>
      <c r="U24" s="82"/>
      <c r="V24" s="82"/>
      <c r="W24" s="82"/>
      <c r="X24" s="82"/>
      <c r="Y24" s="82"/>
      <c r="Z24" s="82"/>
      <c r="AA24" s="82">
        <v>1</v>
      </c>
      <c r="AB24" s="82" t="s">
        <v>1171</v>
      </c>
      <c r="AC24" s="82"/>
      <c r="AD24" s="82"/>
      <c r="AE24" s="82"/>
      <c r="AF24" s="82"/>
    </row>
    <row r="25" spans="2:32" s="86" customFormat="1">
      <c r="B25" s="82"/>
      <c r="C25" s="82">
        <v>2024</v>
      </c>
      <c r="D25" s="82" t="s">
        <v>1168</v>
      </c>
      <c r="E25" s="82"/>
      <c r="F25" s="82"/>
      <c r="G25" s="82"/>
      <c r="H25" s="82"/>
      <c r="I25" s="82"/>
      <c r="J25" s="82"/>
      <c r="K25" s="82"/>
      <c r="L25" s="82"/>
      <c r="M25" s="82"/>
      <c r="N25" s="82"/>
      <c r="O25" s="82"/>
      <c r="P25" s="82"/>
      <c r="Q25" s="82">
        <v>1</v>
      </c>
      <c r="R25" s="82" t="s">
        <v>1315</v>
      </c>
      <c r="S25" s="82"/>
      <c r="T25" s="82"/>
      <c r="U25" s="82"/>
      <c r="V25" s="82"/>
      <c r="W25" s="82"/>
      <c r="X25" s="82"/>
      <c r="Y25" s="82"/>
      <c r="Z25" s="82"/>
      <c r="AA25" s="82">
        <v>1</v>
      </c>
      <c r="AB25" s="82" t="s">
        <v>1172</v>
      </c>
      <c r="AC25" s="82"/>
      <c r="AD25" s="82"/>
      <c r="AE25" s="82"/>
      <c r="AF25" s="82"/>
    </row>
    <row r="26" spans="2:32" s="86" customFormat="1">
      <c r="B26" s="82"/>
      <c r="C26" s="82">
        <v>2024</v>
      </c>
      <c r="D26" s="82" t="s">
        <v>1168</v>
      </c>
      <c r="E26" s="82"/>
      <c r="F26" s="82"/>
      <c r="G26" s="82"/>
      <c r="H26" s="82"/>
      <c r="I26" s="82"/>
      <c r="J26" s="82"/>
      <c r="K26" s="82"/>
      <c r="L26" s="82"/>
      <c r="M26" s="82"/>
      <c r="N26" s="82"/>
      <c r="O26" s="82"/>
      <c r="P26" s="82"/>
      <c r="Q26" s="82">
        <v>1</v>
      </c>
      <c r="R26" s="82" t="s">
        <v>1316</v>
      </c>
      <c r="S26" s="82"/>
      <c r="T26" s="82"/>
      <c r="U26" s="82"/>
      <c r="V26" s="82"/>
      <c r="W26" s="82"/>
      <c r="X26" s="82"/>
      <c r="Y26" s="82"/>
      <c r="Z26" s="82"/>
      <c r="AA26" s="82">
        <v>1</v>
      </c>
      <c r="AB26" s="82" t="s">
        <v>1173</v>
      </c>
      <c r="AC26" s="82"/>
      <c r="AD26" s="82"/>
      <c r="AE26" s="82"/>
      <c r="AF26" s="82"/>
    </row>
    <row r="27" spans="2:32" s="86" customFormat="1">
      <c r="B27" s="82"/>
      <c r="C27" s="82">
        <v>2024</v>
      </c>
      <c r="D27" s="82" t="s">
        <v>1168</v>
      </c>
      <c r="E27" s="82"/>
      <c r="F27" s="82"/>
      <c r="G27" s="82"/>
      <c r="H27" s="82"/>
      <c r="I27" s="82"/>
      <c r="J27" s="82"/>
      <c r="K27" s="82"/>
      <c r="L27" s="82"/>
      <c r="M27" s="82"/>
      <c r="N27" s="82"/>
      <c r="O27" s="82"/>
      <c r="P27" s="82"/>
      <c r="Q27" s="82">
        <v>1</v>
      </c>
      <c r="R27" s="82" t="s">
        <v>1317</v>
      </c>
      <c r="S27" s="82"/>
      <c r="T27" s="82"/>
      <c r="U27" s="82"/>
      <c r="V27" s="82"/>
      <c r="W27" s="82"/>
      <c r="X27" s="82"/>
      <c r="Y27" s="82"/>
      <c r="Z27" s="82"/>
      <c r="AA27" s="82"/>
      <c r="AB27" s="82"/>
      <c r="AC27" s="82"/>
      <c r="AD27" s="82"/>
      <c r="AE27" s="82"/>
      <c r="AF27" s="82"/>
    </row>
    <row r="28" spans="2:32" s="86" customFormat="1">
      <c r="B28" s="183"/>
      <c r="C28" s="82">
        <v>2024</v>
      </c>
      <c r="D28" s="82" t="s">
        <v>1168</v>
      </c>
      <c r="E28" s="183"/>
      <c r="F28" s="183"/>
      <c r="G28" s="183"/>
      <c r="H28" s="183"/>
      <c r="I28" s="183"/>
      <c r="J28" s="183"/>
      <c r="K28" s="183"/>
      <c r="L28" s="183"/>
      <c r="M28" s="183"/>
      <c r="N28" s="183"/>
      <c r="O28" s="183"/>
      <c r="P28" s="183"/>
      <c r="Q28" s="82">
        <v>1</v>
      </c>
      <c r="R28" s="183" t="s">
        <v>1318</v>
      </c>
      <c r="S28" s="183"/>
      <c r="T28" s="183"/>
      <c r="U28" s="183"/>
      <c r="V28" s="183"/>
      <c r="W28" s="183"/>
      <c r="X28" s="183"/>
      <c r="Y28" s="183"/>
      <c r="Z28" s="183"/>
      <c r="AA28" s="183"/>
      <c r="AB28" s="183"/>
      <c r="AC28" s="183"/>
      <c r="AD28" s="183"/>
      <c r="AE28" s="183"/>
      <c r="AF28" s="183"/>
    </row>
    <row r="29" spans="2:32" s="86" customFormat="1">
      <c r="B29" s="183"/>
      <c r="C29" s="82">
        <v>2024</v>
      </c>
      <c r="D29" s="82" t="s">
        <v>1168</v>
      </c>
      <c r="E29" s="183"/>
      <c r="F29" s="183"/>
      <c r="G29" s="183"/>
      <c r="H29" s="183"/>
      <c r="I29" s="183"/>
      <c r="J29" s="183"/>
      <c r="K29" s="183"/>
      <c r="L29" s="183"/>
      <c r="M29" s="183"/>
      <c r="N29" s="183"/>
      <c r="O29" s="183"/>
      <c r="P29" s="183"/>
      <c r="Q29" s="82">
        <v>1</v>
      </c>
      <c r="R29" s="183" t="s">
        <v>1319</v>
      </c>
      <c r="S29" s="183"/>
      <c r="T29" s="183"/>
      <c r="U29" s="183"/>
      <c r="V29" s="183"/>
      <c r="W29" s="183"/>
      <c r="X29" s="183"/>
      <c r="Y29" s="183"/>
      <c r="Z29" s="183"/>
      <c r="AA29" s="183"/>
      <c r="AB29" s="183"/>
      <c r="AC29" s="183"/>
      <c r="AD29" s="183"/>
      <c r="AE29" s="183"/>
      <c r="AF29" s="183"/>
    </row>
    <row r="30" spans="2:32" s="86" customFormat="1">
      <c r="B30" s="183"/>
      <c r="C30" s="82">
        <v>2024</v>
      </c>
      <c r="D30" s="82" t="s">
        <v>1168</v>
      </c>
      <c r="E30" s="183"/>
      <c r="F30" s="183"/>
      <c r="G30" s="183"/>
      <c r="H30" s="183"/>
      <c r="I30" s="183"/>
      <c r="J30" s="183"/>
      <c r="K30" s="183"/>
      <c r="L30" s="183"/>
      <c r="M30" s="183"/>
      <c r="N30" s="183"/>
      <c r="O30" s="183"/>
      <c r="P30" s="183"/>
      <c r="Q30" s="82">
        <v>1</v>
      </c>
      <c r="R30" s="183" t="s">
        <v>1320</v>
      </c>
      <c r="S30" s="183"/>
      <c r="T30" s="183"/>
      <c r="U30" s="183"/>
      <c r="V30" s="183"/>
      <c r="W30" s="183"/>
      <c r="X30" s="183"/>
      <c r="Y30" s="183"/>
      <c r="Z30" s="183"/>
      <c r="AA30" s="183"/>
      <c r="AB30" s="183"/>
      <c r="AC30" s="183"/>
      <c r="AD30" s="183"/>
      <c r="AE30" s="183"/>
      <c r="AF30" s="183"/>
    </row>
    <row r="31" spans="2:32" s="86" customFormat="1">
      <c r="B31" s="183"/>
      <c r="C31" s="82">
        <v>2024</v>
      </c>
      <c r="D31" s="82" t="s">
        <v>1168</v>
      </c>
      <c r="E31" s="183"/>
      <c r="F31" s="183"/>
      <c r="G31" s="183"/>
      <c r="H31" s="183"/>
      <c r="I31" s="183"/>
      <c r="J31" s="183"/>
      <c r="K31" s="183"/>
      <c r="L31" s="183"/>
      <c r="M31" s="183"/>
      <c r="N31" s="183"/>
      <c r="O31" s="183"/>
      <c r="P31" s="183"/>
      <c r="Q31" s="82">
        <v>1</v>
      </c>
      <c r="R31" s="183" t="s">
        <v>1321</v>
      </c>
      <c r="S31" s="183"/>
      <c r="T31" s="183"/>
      <c r="U31" s="183"/>
      <c r="V31" s="183"/>
      <c r="W31" s="183"/>
      <c r="X31" s="183"/>
      <c r="Y31" s="183"/>
      <c r="Z31" s="183"/>
      <c r="AA31" s="183"/>
      <c r="AB31" s="183"/>
      <c r="AC31" s="183"/>
      <c r="AD31" s="183"/>
      <c r="AE31" s="183"/>
      <c r="AF31" s="183"/>
    </row>
    <row r="32" spans="2:32" s="86" customFormat="1">
      <c r="B32" s="183"/>
      <c r="C32" s="82">
        <v>2024</v>
      </c>
      <c r="D32" s="82" t="s">
        <v>1168</v>
      </c>
      <c r="E32" s="183"/>
      <c r="F32" s="183"/>
      <c r="G32" s="183"/>
      <c r="H32" s="183"/>
      <c r="I32" s="183"/>
      <c r="J32" s="183"/>
      <c r="K32" s="183"/>
      <c r="L32" s="183"/>
      <c r="M32" s="183"/>
      <c r="N32" s="183"/>
      <c r="O32" s="183"/>
      <c r="P32" s="183"/>
      <c r="Q32" s="82">
        <v>1</v>
      </c>
      <c r="R32" s="183" t="s">
        <v>1322</v>
      </c>
      <c r="S32" s="183"/>
      <c r="T32" s="183"/>
      <c r="U32" s="183"/>
      <c r="V32" s="183"/>
      <c r="W32" s="183"/>
      <c r="X32" s="183"/>
      <c r="Y32" s="183"/>
      <c r="Z32" s="183"/>
      <c r="AA32" s="183"/>
      <c r="AB32" s="183"/>
      <c r="AC32" s="183"/>
      <c r="AD32" s="183"/>
      <c r="AE32" s="183"/>
      <c r="AF32" s="183"/>
    </row>
    <row r="33" spans="2:32" s="86" customFormat="1" ht="17.25" customHeight="1">
      <c r="B33" s="183"/>
      <c r="C33" s="82">
        <v>2024</v>
      </c>
      <c r="D33" s="183" t="s">
        <v>1323</v>
      </c>
      <c r="E33" s="87"/>
      <c r="F33" s="87"/>
      <c r="G33" s="183"/>
      <c r="H33" s="183"/>
      <c r="I33" s="183"/>
      <c r="J33" s="183"/>
      <c r="K33" s="183"/>
      <c r="L33" s="183"/>
      <c r="M33" s="183"/>
      <c r="N33" s="183"/>
      <c r="O33" s="183"/>
      <c r="P33" s="183"/>
      <c r="Q33" s="82">
        <v>1</v>
      </c>
      <c r="R33" s="183" t="s">
        <v>1324</v>
      </c>
      <c r="S33" s="183"/>
      <c r="T33" s="183"/>
      <c r="U33" s="183"/>
      <c r="V33" s="183"/>
      <c r="W33" s="183"/>
      <c r="X33" s="183"/>
      <c r="Y33" s="183"/>
      <c r="Z33" s="183"/>
      <c r="AA33" s="183"/>
      <c r="AB33" s="183"/>
      <c r="AC33" s="183"/>
      <c r="AD33" s="183"/>
      <c r="AE33" s="183"/>
      <c r="AF33" s="183"/>
    </row>
    <row r="34" spans="2:32" s="86" customFormat="1">
      <c r="B34" s="183"/>
      <c r="C34" s="82">
        <v>2024</v>
      </c>
      <c r="D34" s="183" t="s">
        <v>1323</v>
      </c>
      <c r="E34" s="183"/>
      <c r="F34" s="183"/>
      <c r="G34" s="183"/>
      <c r="H34" s="183"/>
      <c r="I34" s="122">
        <v>0.124</v>
      </c>
      <c r="J34" s="122" t="s">
        <v>1361</v>
      </c>
      <c r="K34" s="183"/>
      <c r="L34" s="183"/>
      <c r="M34" s="183"/>
      <c r="N34" s="183"/>
      <c r="O34" s="183"/>
      <c r="P34" s="183"/>
      <c r="Q34" s="82">
        <v>1</v>
      </c>
      <c r="R34" s="183" t="s">
        <v>1325</v>
      </c>
      <c r="S34" s="183"/>
      <c r="T34" s="183"/>
      <c r="U34" s="183"/>
      <c r="V34" s="183"/>
      <c r="W34" s="183"/>
      <c r="X34" s="183"/>
      <c r="Y34" s="183"/>
      <c r="Z34" s="183"/>
      <c r="AA34" s="183"/>
      <c r="AB34" s="183"/>
      <c r="AC34" s="183"/>
      <c r="AD34" s="183"/>
      <c r="AE34" s="183"/>
      <c r="AF34" s="183"/>
    </row>
    <row r="35" spans="2:32" s="86" customFormat="1">
      <c r="B35" s="183"/>
      <c r="C35" s="82">
        <v>2024</v>
      </c>
      <c r="D35" s="183" t="s">
        <v>1323</v>
      </c>
      <c r="E35" s="183"/>
      <c r="F35" s="183"/>
      <c r="G35" s="183"/>
      <c r="H35" s="183"/>
      <c r="I35" s="96">
        <v>0.65</v>
      </c>
      <c r="J35" s="122" t="s">
        <v>1363</v>
      </c>
      <c r="K35" s="183"/>
      <c r="L35" s="183"/>
      <c r="M35" s="183"/>
      <c r="N35" s="183"/>
      <c r="O35" s="183"/>
      <c r="P35" s="183"/>
      <c r="Q35" s="82">
        <v>1</v>
      </c>
      <c r="R35" s="183" t="s">
        <v>1326</v>
      </c>
      <c r="S35" s="183"/>
      <c r="T35" s="183"/>
      <c r="U35" s="183"/>
      <c r="V35" s="183"/>
      <c r="W35" s="183"/>
      <c r="X35" s="183"/>
      <c r="Y35" s="183"/>
      <c r="Z35" s="183"/>
      <c r="AA35" s="183"/>
      <c r="AB35" s="183"/>
      <c r="AC35" s="183"/>
      <c r="AD35" s="183"/>
      <c r="AE35" s="183"/>
      <c r="AF35" s="183"/>
    </row>
    <row r="36" spans="2:32" s="86" customFormat="1">
      <c r="B36" s="183"/>
      <c r="C36" s="82">
        <v>2024</v>
      </c>
      <c r="D36" s="183" t="s">
        <v>583</v>
      </c>
      <c r="E36" s="183"/>
      <c r="F36" s="183"/>
      <c r="G36" s="183"/>
      <c r="H36" s="183"/>
      <c r="I36" s="183"/>
      <c r="J36" s="183"/>
      <c r="K36" s="183"/>
      <c r="L36" s="183"/>
      <c r="M36" s="183"/>
      <c r="N36" s="183"/>
      <c r="O36" s="183"/>
      <c r="P36" s="183"/>
      <c r="Q36" s="82">
        <v>1</v>
      </c>
      <c r="R36" s="183" t="s">
        <v>1327</v>
      </c>
      <c r="S36" s="183"/>
      <c r="T36" s="183"/>
      <c r="U36" s="183"/>
      <c r="V36" s="183"/>
      <c r="W36" s="183"/>
      <c r="X36" s="183"/>
      <c r="Y36" s="183"/>
      <c r="Z36" s="183"/>
      <c r="AA36" s="183"/>
      <c r="AB36" s="183"/>
      <c r="AC36" s="183"/>
      <c r="AD36" s="183"/>
      <c r="AE36" s="183"/>
      <c r="AF36" s="183"/>
    </row>
    <row r="37" spans="2:32" s="86" customFormat="1">
      <c r="B37" s="183"/>
      <c r="C37" s="82">
        <v>2024</v>
      </c>
      <c r="D37" s="183" t="s">
        <v>583</v>
      </c>
      <c r="E37" s="183"/>
      <c r="F37" s="183"/>
      <c r="G37" s="183"/>
      <c r="H37" s="183"/>
      <c r="I37" s="183"/>
      <c r="J37" s="183"/>
      <c r="K37" s="183"/>
      <c r="L37" s="183"/>
      <c r="M37" s="183"/>
      <c r="N37" s="183"/>
      <c r="O37" s="183"/>
      <c r="P37" s="183"/>
      <c r="Q37" s="82">
        <v>1</v>
      </c>
      <c r="R37" s="183" t="s">
        <v>1328</v>
      </c>
      <c r="S37" s="183"/>
      <c r="T37" s="183"/>
      <c r="U37" s="183"/>
      <c r="V37" s="183"/>
      <c r="W37" s="183"/>
      <c r="X37" s="183"/>
      <c r="Y37" s="183"/>
      <c r="Z37" s="183"/>
      <c r="AA37" s="183"/>
      <c r="AB37" s="183"/>
      <c r="AC37" s="183"/>
      <c r="AD37" s="183"/>
      <c r="AE37" s="183"/>
      <c r="AF37" s="183"/>
    </row>
    <row r="38" spans="2:32" s="86" customFormat="1">
      <c r="B38" s="183"/>
      <c r="C38" s="82">
        <v>2024</v>
      </c>
      <c r="D38" s="183" t="s">
        <v>583</v>
      </c>
      <c r="E38" s="183"/>
      <c r="F38" s="183"/>
      <c r="G38" s="183"/>
      <c r="H38" s="183"/>
      <c r="I38" s="183"/>
      <c r="J38" s="183"/>
      <c r="K38" s="183"/>
      <c r="L38" s="183"/>
      <c r="M38" s="183"/>
      <c r="N38" s="183"/>
      <c r="O38" s="183"/>
      <c r="P38" s="183"/>
      <c r="Q38" s="82">
        <v>1</v>
      </c>
      <c r="R38" s="183" t="s">
        <v>1329</v>
      </c>
      <c r="S38" s="183"/>
      <c r="T38" s="183"/>
      <c r="U38" s="183"/>
      <c r="V38" s="183"/>
      <c r="W38" s="183"/>
      <c r="X38" s="183"/>
      <c r="Y38" s="183"/>
      <c r="Z38" s="183"/>
      <c r="AA38" s="183"/>
      <c r="AB38" s="183"/>
      <c r="AC38" s="183"/>
      <c r="AD38" s="183"/>
      <c r="AE38" s="183"/>
      <c r="AF38" s="183"/>
    </row>
    <row r="39" spans="2:32" s="86" customFormat="1">
      <c r="B39" s="183"/>
      <c r="C39" s="82">
        <v>2024</v>
      </c>
      <c r="D39" s="183" t="s">
        <v>583</v>
      </c>
      <c r="E39" s="183"/>
      <c r="F39" s="183"/>
      <c r="G39" s="183"/>
      <c r="H39" s="183"/>
      <c r="I39" s="183"/>
      <c r="J39" s="183"/>
      <c r="K39" s="183"/>
      <c r="L39" s="183"/>
      <c r="M39" s="183"/>
      <c r="N39" s="183"/>
      <c r="O39" s="183"/>
      <c r="P39" s="183"/>
      <c r="Q39" s="82">
        <v>1</v>
      </c>
      <c r="R39" s="183" t="s">
        <v>1330</v>
      </c>
      <c r="S39" s="183"/>
      <c r="T39" s="183"/>
      <c r="U39" s="183"/>
      <c r="V39" s="183"/>
      <c r="W39" s="183"/>
      <c r="X39" s="183"/>
      <c r="Y39" s="183"/>
      <c r="Z39" s="183"/>
      <c r="AA39" s="183"/>
      <c r="AB39" s="183"/>
      <c r="AC39" s="183"/>
      <c r="AD39" s="183"/>
      <c r="AE39" s="183"/>
      <c r="AF39" s="183"/>
    </row>
    <row r="40" spans="2:32" s="86" customFormat="1">
      <c r="B40" s="183"/>
      <c r="C40" s="82">
        <v>2024</v>
      </c>
      <c r="D40" s="183" t="s">
        <v>583</v>
      </c>
      <c r="E40" s="183"/>
      <c r="F40" s="183"/>
      <c r="G40" s="183"/>
      <c r="H40" s="183"/>
      <c r="I40" s="183"/>
      <c r="J40" s="183"/>
      <c r="K40" s="183"/>
      <c r="L40" s="183"/>
      <c r="M40" s="183"/>
      <c r="N40" s="183"/>
      <c r="O40" s="183"/>
      <c r="P40" s="183"/>
      <c r="Q40" s="82">
        <v>1</v>
      </c>
      <c r="R40" s="183" t="s">
        <v>1012</v>
      </c>
      <c r="S40" s="183"/>
      <c r="T40" s="183"/>
      <c r="U40" s="183"/>
      <c r="V40" s="183"/>
      <c r="W40" s="183"/>
      <c r="X40" s="183"/>
      <c r="Y40" s="183"/>
      <c r="Z40" s="183"/>
      <c r="AA40" s="183"/>
      <c r="AB40" s="183"/>
      <c r="AC40" s="183"/>
      <c r="AD40" s="183"/>
      <c r="AE40" s="183"/>
      <c r="AF40" s="183"/>
    </row>
    <row r="41" spans="2:32" s="86" customFormat="1" ht="15.75" thickBot="1">
      <c r="B41" s="184"/>
      <c r="C41" s="184">
        <v>2024</v>
      </c>
      <c r="D41" s="184" t="s">
        <v>583</v>
      </c>
      <c r="E41" s="184"/>
      <c r="F41" s="184"/>
      <c r="G41" s="184"/>
      <c r="H41" s="184"/>
      <c r="I41" s="184"/>
      <c r="J41" s="184"/>
      <c r="K41" s="184"/>
      <c r="L41" s="184"/>
      <c r="M41" s="184"/>
      <c r="N41" s="184"/>
      <c r="O41" s="184"/>
      <c r="P41" s="184"/>
      <c r="Q41" s="184">
        <v>1</v>
      </c>
      <c r="R41" s="184" t="s">
        <v>1331</v>
      </c>
      <c r="S41" s="184"/>
      <c r="T41" s="184"/>
      <c r="U41" s="184"/>
      <c r="V41" s="184"/>
      <c r="W41" s="184"/>
      <c r="X41" s="184"/>
      <c r="Y41" s="184"/>
      <c r="Z41" s="184"/>
      <c r="AA41" s="184"/>
      <c r="AB41" s="184"/>
      <c r="AC41" s="184"/>
      <c r="AD41" s="184"/>
      <c r="AE41" s="184"/>
      <c r="AF41" s="184"/>
    </row>
    <row r="42" spans="2:32" s="86" customFormat="1" ht="45">
      <c r="B42" s="82"/>
      <c r="C42" s="82">
        <v>2024</v>
      </c>
      <c r="D42" s="122" t="s">
        <v>1680</v>
      </c>
      <c r="E42" s="82"/>
      <c r="F42" s="82"/>
      <c r="G42" s="82"/>
      <c r="H42" s="82"/>
      <c r="I42" s="82"/>
      <c r="J42" s="82"/>
      <c r="K42" s="122">
        <v>1</v>
      </c>
      <c r="L42" s="122" t="s">
        <v>594</v>
      </c>
      <c r="M42" s="82"/>
      <c r="N42" s="82"/>
      <c r="O42" s="82"/>
      <c r="P42" s="82"/>
      <c r="Q42" s="122">
        <v>1</v>
      </c>
      <c r="R42" s="122" t="s">
        <v>594</v>
      </c>
      <c r="S42" s="82"/>
      <c r="T42" s="82"/>
      <c r="U42" s="82"/>
      <c r="V42" s="82"/>
      <c r="W42" s="82">
        <v>0.5</v>
      </c>
      <c r="X42" s="122" t="s">
        <v>594</v>
      </c>
      <c r="Y42" s="82"/>
      <c r="Z42" s="82"/>
      <c r="AA42" s="82">
        <v>1</v>
      </c>
      <c r="AB42" s="122" t="s">
        <v>594</v>
      </c>
      <c r="AC42" s="82"/>
      <c r="AD42" s="82"/>
      <c r="AE42" s="82"/>
      <c r="AF42" s="82"/>
    </row>
    <row r="43" spans="2:32" s="86" customFormat="1" ht="60">
      <c r="B43" s="82"/>
      <c r="C43" s="82">
        <v>2024</v>
      </c>
      <c r="D43" s="122" t="s">
        <v>1681</v>
      </c>
      <c r="E43" s="122">
        <v>0.8</v>
      </c>
      <c r="F43" s="122" t="s">
        <v>614</v>
      </c>
      <c r="G43" s="82"/>
      <c r="H43" s="82"/>
      <c r="I43" s="122"/>
      <c r="J43" s="122"/>
      <c r="K43" s="82"/>
      <c r="L43" s="82"/>
      <c r="M43" s="82"/>
      <c r="N43" s="82"/>
      <c r="O43" s="82"/>
      <c r="P43" s="82"/>
      <c r="Q43" s="122">
        <v>1</v>
      </c>
      <c r="R43" s="122" t="s">
        <v>614</v>
      </c>
      <c r="S43" s="82"/>
      <c r="T43" s="82"/>
      <c r="U43" s="82"/>
      <c r="V43" s="82"/>
      <c r="W43" s="82"/>
      <c r="X43" s="82"/>
      <c r="Y43" s="82"/>
      <c r="Z43" s="82"/>
      <c r="AA43" s="82"/>
      <c r="AB43" s="82"/>
      <c r="AC43" s="82"/>
      <c r="AD43" s="82"/>
      <c r="AE43" s="82"/>
      <c r="AF43" s="82"/>
    </row>
    <row r="44" spans="2:32" s="86" customFormat="1">
      <c r="B44" s="82"/>
      <c r="C44" s="82">
        <v>2024</v>
      </c>
      <c r="D44" s="122" t="s">
        <v>1682</v>
      </c>
      <c r="E44" s="82"/>
      <c r="F44" s="82"/>
      <c r="G44" s="82"/>
      <c r="H44" s="82"/>
      <c r="I44" s="82"/>
      <c r="J44" s="82"/>
      <c r="K44" s="82"/>
      <c r="L44" s="82"/>
      <c r="M44" s="82"/>
      <c r="N44" s="82"/>
      <c r="O44" s="82"/>
      <c r="P44" s="82"/>
      <c r="Q44" s="122">
        <v>2</v>
      </c>
      <c r="R44" s="122" t="s">
        <v>1383</v>
      </c>
      <c r="S44" s="82"/>
      <c r="T44" s="82"/>
      <c r="U44" s="82"/>
      <c r="V44" s="82"/>
      <c r="W44" s="82"/>
      <c r="X44" s="82"/>
      <c r="Y44" s="82"/>
      <c r="Z44" s="82"/>
      <c r="AA44" s="82"/>
      <c r="AB44" s="82"/>
      <c r="AC44" s="82"/>
      <c r="AD44" s="82"/>
      <c r="AE44" s="82"/>
      <c r="AF44" s="82"/>
    </row>
    <row r="45" spans="2:32" s="86" customFormat="1">
      <c r="B45" s="82"/>
      <c r="C45" s="82">
        <v>2024</v>
      </c>
      <c r="D45" s="122" t="s">
        <v>1682</v>
      </c>
      <c r="E45" s="82"/>
      <c r="F45" s="82"/>
      <c r="G45" s="82"/>
      <c r="H45" s="82"/>
      <c r="I45" s="82"/>
      <c r="J45" s="82"/>
      <c r="K45" s="82"/>
      <c r="L45" s="82"/>
      <c r="M45" s="82"/>
      <c r="N45" s="82"/>
      <c r="O45" s="82"/>
      <c r="P45" s="82"/>
      <c r="Q45" s="122">
        <v>1</v>
      </c>
      <c r="R45" s="122" t="s">
        <v>1385</v>
      </c>
      <c r="S45" s="82"/>
      <c r="T45" s="82"/>
      <c r="U45" s="82"/>
      <c r="V45" s="82"/>
      <c r="W45" s="82"/>
      <c r="X45" s="82"/>
      <c r="Y45" s="82"/>
      <c r="Z45" s="82"/>
      <c r="AA45" s="82"/>
      <c r="AB45" s="82"/>
      <c r="AC45" s="82"/>
      <c r="AD45" s="82"/>
      <c r="AE45" s="82"/>
      <c r="AF45" s="82"/>
    </row>
    <row r="46" spans="2:32" s="86" customFormat="1">
      <c r="B46" s="82"/>
      <c r="C46" s="82">
        <v>2024</v>
      </c>
      <c r="D46" s="122" t="s">
        <v>1682</v>
      </c>
      <c r="E46" s="82"/>
      <c r="F46" s="82"/>
      <c r="G46" s="82"/>
      <c r="H46" s="82"/>
      <c r="I46" s="82"/>
      <c r="J46" s="82"/>
      <c r="K46" s="82"/>
      <c r="L46" s="82"/>
      <c r="M46" s="82"/>
      <c r="N46" s="82"/>
      <c r="O46" s="82"/>
      <c r="P46" s="82"/>
      <c r="Q46" s="122">
        <v>1</v>
      </c>
      <c r="R46" s="122" t="s">
        <v>1387</v>
      </c>
      <c r="S46" s="82"/>
      <c r="T46" s="82"/>
      <c r="U46" s="82"/>
      <c r="V46" s="82"/>
      <c r="W46" s="82"/>
      <c r="X46" s="82"/>
      <c r="Y46" s="82"/>
      <c r="Z46" s="82"/>
      <c r="AA46" s="82"/>
      <c r="AB46" s="82"/>
      <c r="AC46" s="82"/>
      <c r="AD46" s="82"/>
      <c r="AE46" s="82"/>
      <c r="AF46" s="82"/>
    </row>
    <row r="47" spans="2:32" s="86" customFormat="1">
      <c r="B47" s="82"/>
      <c r="C47" s="82">
        <v>2024</v>
      </c>
      <c r="D47" s="122" t="s">
        <v>1682</v>
      </c>
      <c r="E47" s="82"/>
      <c r="F47" s="82"/>
      <c r="G47" s="82"/>
      <c r="H47" s="82"/>
      <c r="I47" s="82"/>
      <c r="J47" s="82"/>
      <c r="K47" s="82"/>
      <c r="L47" s="82"/>
      <c r="M47" s="82"/>
      <c r="N47" s="82"/>
      <c r="O47" s="82"/>
      <c r="P47" s="82"/>
      <c r="Q47" s="122">
        <v>1</v>
      </c>
      <c r="R47" s="122" t="s">
        <v>1389</v>
      </c>
      <c r="S47" s="82"/>
      <c r="T47" s="82"/>
      <c r="U47" s="82"/>
      <c r="V47" s="82"/>
      <c r="W47" s="82"/>
      <c r="X47" s="82"/>
      <c r="Y47" s="82"/>
      <c r="Z47" s="82"/>
      <c r="AA47" s="82"/>
      <c r="AB47" s="82"/>
      <c r="AC47" s="82"/>
      <c r="AD47" s="82"/>
      <c r="AE47" s="82"/>
      <c r="AF47" s="82"/>
    </row>
    <row r="48" spans="2:32" s="86" customFormat="1" ht="30">
      <c r="B48" s="82"/>
      <c r="C48" s="82">
        <v>2024</v>
      </c>
      <c r="D48" s="122" t="s">
        <v>1682</v>
      </c>
      <c r="E48" s="82"/>
      <c r="F48" s="82"/>
      <c r="G48" s="82"/>
      <c r="H48" s="82"/>
      <c r="I48" s="82"/>
      <c r="J48" s="82"/>
      <c r="K48" s="82"/>
      <c r="L48" s="82"/>
      <c r="M48" s="82"/>
      <c r="N48" s="82"/>
      <c r="O48" s="82"/>
      <c r="P48" s="82"/>
      <c r="Q48" s="122">
        <v>1</v>
      </c>
      <c r="R48" s="122" t="s">
        <v>1391</v>
      </c>
      <c r="S48" s="82"/>
      <c r="T48" s="82"/>
      <c r="U48" s="82"/>
      <c r="V48" s="82"/>
      <c r="W48" s="82"/>
      <c r="X48" s="82"/>
      <c r="Y48" s="82"/>
      <c r="Z48" s="82"/>
      <c r="AA48" s="82"/>
      <c r="AB48" s="82"/>
      <c r="AC48" s="82"/>
      <c r="AD48" s="82"/>
      <c r="AE48" s="82"/>
      <c r="AF48" s="82"/>
    </row>
    <row r="49" spans="2:32" s="86" customFormat="1">
      <c r="B49" s="82"/>
      <c r="C49" s="82">
        <v>2024</v>
      </c>
      <c r="D49" s="122" t="s">
        <v>1682</v>
      </c>
      <c r="E49" s="82"/>
      <c r="F49" s="82"/>
      <c r="G49" s="82"/>
      <c r="H49" s="82"/>
      <c r="I49" s="82"/>
      <c r="J49" s="82"/>
      <c r="K49" s="82"/>
      <c r="L49" s="82"/>
      <c r="M49" s="82"/>
      <c r="N49" s="82"/>
      <c r="O49" s="82"/>
      <c r="P49" s="82"/>
      <c r="Q49" s="122">
        <v>1</v>
      </c>
      <c r="R49" s="122" t="s">
        <v>1393</v>
      </c>
      <c r="S49" s="82"/>
      <c r="T49" s="82"/>
      <c r="U49" s="82"/>
      <c r="V49" s="82"/>
      <c r="W49" s="82"/>
      <c r="X49" s="82"/>
      <c r="Y49" s="82"/>
      <c r="Z49" s="82"/>
      <c r="AA49" s="82"/>
      <c r="AB49" s="82"/>
      <c r="AC49" s="82"/>
      <c r="AD49" s="82"/>
      <c r="AE49" s="82"/>
      <c r="AF49" s="82"/>
    </row>
    <row r="50" spans="2:32" s="86" customFormat="1">
      <c r="B50" s="82"/>
      <c r="C50" s="82">
        <v>2024</v>
      </c>
      <c r="D50" s="122" t="s">
        <v>1682</v>
      </c>
      <c r="E50" s="82"/>
      <c r="F50" s="82"/>
      <c r="G50" s="82"/>
      <c r="H50" s="82"/>
      <c r="I50" s="82"/>
      <c r="J50" s="82"/>
      <c r="K50" s="82"/>
      <c r="L50" s="82"/>
      <c r="M50" s="82"/>
      <c r="N50" s="82"/>
      <c r="O50" s="82"/>
      <c r="P50" s="82"/>
      <c r="Q50" s="122">
        <v>3</v>
      </c>
      <c r="R50" s="122" t="s">
        <v>1395</v>
      </c>
      <c r="S50" s="82"/>
      <c r="T50" s="82"/>
      <c r="U50" s="82"/>
      <c r="V50" s="82"/>
      <c r="W50" s="82"/>
      <c r="X50" s="82"/>
      <c r="Y50" s="82"/>
      <c r="Z50" s="82"/>
      <c r="AA50" s="82"/>
      <c r="AB50" s="82"/>
      <c r="AC50" s="82"/>
      <c r="AD50" s="82"/>
      <c r="AE50" s="82"/>
      <c r="AF50" s="82"/>
    </row>
    <row r="51" spans="2:32" s="86" customFormat="1" ht="30">
      <c r="B51" s="82"/>
      <c r="C51" s="82">
        <v>2024</v>
      </c>
      <c r="D51" s="122" t="s">
        <v>1682</v>
      </c>
      <c r="E51" s="82"/>
      <c r="F51" s="82"/>
      <c r="G51" s="82"/>
      <c r="H51" s="82"/>
      <c r="I51" s="82"/>
      <c r="J51" s="82"/>
      <c r="K51" s="82"/>
      <c r="L51" s="82"/>
      <c r="M51" s="82"/>
      <c r="N51" s="82"/>
      <c r="O51" s="82"/>
      <c r="P51" s="82"/>
      <c r="Q51" s="122">
        <v>1</v>
      </c>
      <c r="R51" s="122" t="s">
        <v>1397</v>
      </c>
      <c r="S51" s="82"/>
      <c r="T51" s="82"/>
      <c r="U51" s="82"/>
      <c r="V51" s="82"/>
      <c r="W51" s="82"/>
      <c r="X51" s="82"/>
      <c r="Y51" s="82"/>
      <c r="Z51" s="82"/>
      <c r="AA51" s="82"/>
      <c r="AB51" s="82"/>
      <c r="AC51" s="82"/>
      <c r="AD51" s="82"/>
      <c r="AE51" s="82"/>
      <c r="AF51" s="82"/>
    </row>
    <row r="52" spans="2:32" s="86" customFormat="1" ht="30">
      <c r="B52" s="82"/>
      <c r="C52" s="82">
        <v>2024</v>
      </c>
      <c r="D52" s="122" t="s">
        <v>1682</v>
      </c>
      <c r="E52" s="82"/>
      <c r="F52" s="82"/>
      <c r="G52" s="82"/>
      <c r="H52" s="82"/>
      <c r="I52" s="82"/>
      <c r="J52" s="82"/>
      <c r="K52" s="82"/>
      <c r="L52" s="82"/>
      <c r="M52" s="82"/>
      <c r="N52" s="82"/>
      <c r="O52" s="82"/>
      <c r="P52" s="82"/>
      <c r="Q52" s="122">
        <v>1</v>
      </c>
      <c r="R52" s="122" t="s">
        <v>1398</v>
      </c>
      <c r="S52" s="82"/>
      <c r="T52" s="82"/>
      <c r="U52" s="82"/>
      <c r="V52" s="82"/>
      <c r="W52" s="82"/>
      <c r="X52" s="82"/>
      <c r="Y52" s="82"/>
      <c r="Z52" s="82"/>
      <c r="AA52" s="82"/>
      <c r="AB52" s="82"/>
      <c r="AC52" s="82"/>
      <c r="AD52" s="82"/>
      <c r="AE52" s="82"/>
      <c r="AF52" s="82"/>
    </row>
    <row r="53" spans="2:32" s="86" customFormat="1">
      <c r="B53" s="82"/>
      <c r="C53" s="82">
        <v>2024</v>
      </c>
      <c r="D53" s="122" t="s">
        <v>1682</v>
      </c>
      <c r="E53" s="82"/>
      <c r="F53" s="82"/>
      <c r="G53" s="82"/>
      <c r="H53" s="82"/>
      <c r="I53" s="82"/>
      <c r="J53" s="122"/>
      <c r="K53" s="82"/>
      <c r="L53" s="82"/>
      <c r="M53" s="82"/>
      <c r="N53" s="82"/>
      <c r="O53" s="82"/>
      <c r="P53" s="82"/>
      <c r="Q53" s="122">
        <v>1</v>
      </c>
      <c r="R53" s="122" t="s">
        <v>1400</v>
      </c>
      <c r="S53" s="82"/>
      <c r="T53" s="82"/>
      <c r="U53" s="82"/>
      <c r="V53" s="82"/>
      <c r="W53" s="82"/>
      <c r="X53" s="82"/>
      <c r="Y53" s="87"/>
      <c r="Z53" s="87"/>
      <c r="AA53" s="82">
        <v>1</v>
      </c>
      <c r="AB53" s="122" t="s">
        <v>1400</v>
      </c>
      <c r="AC53" s="82"/>
      <c r="AD53" s="82"/>
      <c r="AE53" s="82"/>
      <c r="AF53" s="82"/>
    </row>
    <row r="54" spans="2:32" s="86" customFormat="1">
      <c r="B54" s="82"/>
      <c r="C54" s="82">
        <v>2024</v>
      </c>
      <c r="D54" s="122" t="s">
        <v>1682</v>
      </c>
      <c r="E54" s="82"/>
      <c r="F54" s="82"/>
      <c r="G54" s="82"/>
      <c r="H54" s="82"/>
      <c r="I54" s="82"/>
      <c r="J54" s="82"/>
      <c r="K54" s="82"/>
      <c r="L54" s="82"/>
      <c r="M54" s="82"/>
      <c r="N54" s="82"/>
      <c r="O54" s="82"/>
      <c r="P54" s="82"/>
      <c r="Q54" s="122">
        <v>1</v>
      </c>
      <c r="R54" s="122" t="s">
        <v>1405</v>
      </c>
      <c r="S54" s="82"/>
      <c r="T54" s="82"/>
      <c r="U54" s="82"/>
      <c r="V54" s="82"/>
      <c r="W54" s="82"/>
      <c r="X54" s="82"/>
      <c r="Y54" s="82"/>
      <c r="Z54" s="82"/>
      <c r="AA54" s="82"/>
      <c r="AB54" s="82"/>
      <c r="AC54" s="82"/>
      <c r="AD54" s="82"/>
      <c r="AE54" s="82"/>
      <c r="AF54" s="82"/>
    </row>
    <row r="55" spans="2:32" s="86" customFormat="1">
      <c r="B55" s="82"/>
      <c r="C55" s="82">
        <v>2024</v>
      </c>
      <c r="D55" s="122" t="s">
        <v>1682</v>
      </c>
      <c r="E55" s="82"/>
      <c r="F55" s="82"/>
      <c r="G55" s="82"/>
      <c r="H55" s="82"/>
      <c r="I55" s="82"/>
      <c r="J55" s="82"/>
      <c r="K55" s="82"/>
      <c r="L55" s="82"/>
      <c r="M55" s="82"/>
      <c r="N55" s="82"/>
      <c r="O55" s="82"/>
      <c r="P55" s="82"/>
      <c r="Q55" s="122">
        <v>1</v>
      </c>
      <c r="R55" s="122" t="s">
        <v>1407</v>
      </c>
      <c r="S55" s="82"/>
      <c r="T55" s="82"/>
      <c r="U55" s="82"/>
      <c r="V55" s="82"/>
      <c r="W55" s="82"/>
      <c r="X55" s="82"/>
      <c r="Y55" s="82"/>
      <c r="Z55" s="82"/>
      <c r="AA55" s="82"/>
      <c r="AB55" s="82"/>
      <c r="AC55" s="82"/>
      <c r="AD55" s="82"/>
      <c r="AE55" s="82"/>
      <c r="AF55" s="82"/>
    </row>
    <row r="56" spans="2:32" s="86" customFormat="1" ht="30">
      <c r="B56" s="82"/>
      <c r="C56" s="82">
        <v>2024</v>
      </c>
      <c r="D56" s="122" t="s">
        <v>1682</v>
      </c>
      <c r="E56" s="82"/>
      <c r="F56" s="82"/>
      <c r="G56" s="82"/>
      <c r="H56" s="82"/>
      <c r="I56" s="82"/>
      <c r="J56" s="82"/>
      <c r="K56" s="82"/>
      <c r="L56" s="82"/>
      <c r="M56" s="82"/>
      <c r="N56" s="82"/>
      <c r="O56" s="82"/>
      <c r="P56" s="82"/>
      <c r="Q56" s="122">
        <v>1</v>
      </c>
      <c r="R56" s="122" t="s">
        <v>1409</v>
      </c>
      <c r="S56" s="82"/>
      <c r="T56" s="82"/>
      <c r="U56" s="82"/>
      <c r="V56" s="82"/>
      <c r="W56" s="82"/>
      <c r="X56" s="82"/>
      <c r="Y56" s="82"/>
      <c r="Z56" s="82"/>
      <c r="AA56" s="82"/>
      <c r="AB56" s="82"/>
      <c r="AC56" s="82"/>
      <c r="AD56" s="82"/>
      <c r="AE56" s="82"/>
      <c r="AF56" s="82"/>
    </row>
    <row r="57" spans="2:32" s="86" customFormat="1">
      <c r="B57" s="82"/>
      <c r="C57" s="82">
        <v>2024</v>
      </c>
      <c r="D57" s="122" t="s">
        <v>1682</v>
      </c>
      <c r="E57" s="82"/>
      <c r="F57" s="82"/>
      <c r="G57" s="82"/>
      <c r="H57" s="82"/>
      <c r="I57" s="82"/>
      <c r="J57" s="82"/>
      <c r="K57" s="82"/>
      <c r="L57" s="82"/>
      <c r="M57" s="82"/>
      <c r="N57" s="82"/>
      <c r="O57" s="82"/>
      <c r="P57" s="82"/>
      <c r="Q57" s="122">
        <v>1</v>
      </c>
      <c r="R57" s="122" t="s">
        <v>1410</v>
      </c>
      <c r="S57" s="82"/>
      <c r="T57" s="82"/>
      <c r="U57" s="82"/>
      <c r="V57" s="82"/>
      <c r="W57" s="82"/>
      <c r="X57" s="82"/>
      <c r="Y57" s="82"/>
      <c r="Z57" s="82"/>
      <c r="AA57" s="122">
        <v>1</v>
      </c>
      <c r="AB57" s="122" t="s">
        <v>1410</v>
      </c>
      <c r="AC57" s="82"/>
      <c r="AD57" s="82"/>
      <c r="AE57" s="82"/>
      <c r="AF57" s="82"/>
    </row>
    <row r="58" spans="2:32" s="86" customFormat="1" ht="409.5">
      <c r="B58" s="82"/>
      <c r="C58" s="82">
        <v>2024</v>
      </c>
      <c r="D58" s="122" t="s">
        <v>1683</v>
      </c>
      <c r="E58" s="82"/>
      <c r="F58" s="82"/>
      <c r="G58" s="82"/>
      <c r="H58" s="82"/>
      <c r="I58" s="122"/>
      <c r="J58" s="122"/>
      <c r="K58" s="82">
        <v>0.9</v>
      </c>
      <c r="L58" s="122" t="s">
        <v>1721</v>
      </c>
      <c r="M58" s="82"/>
      <c r="N58" s="82"/>
      <c r="O58" s="82"/>
      <c r="P58" s="82"/>
      <c r="Q58" s="122">
        <v>2</v>
      </c>
      <c r="R58" s="122" t="s">
        <v>1721</v>
      </c>
      <c r="S58" s="82"/>
      <c r="T58" s="82"/>
      <c r="U58" s="82"/>
      <c r="V58" s="82"/>
      <c r="W58" s="82">
        <v>1.8</v>
      </c>
      <c r="X58" s="122" t="s">
        <v>1721</v>
      </c>
      <c r="Y58" s="82"/>
      <c r="Z58" s="82"/>
      <c r="AA58" s="82"/>
      <c r="AB58" s="82"/>
      <c r="AC58" s="82"/>
      <c r="AD58" s="82"/>
      <c r="AE58" s="82"/>
      <c r="AF58" s="82"/>
    </row>
    <row r="59" spans="2:32" s="86" customFormat="1">
      <c r="B59" s="82"/>
      <c r="C59" s="82"/>
      <c r="D59" s="122" t="s">
        <v>1684</v>
      </c>
      <c r="E59" s="82"/>
      <c r="F59" s="82"/>
      <c r="G59" s="82"/>
      <c r="H59" s="82"/>
      <c r="I59" s="82"/>
      <c r="J59" s="82"/>
      <c r="K59" s="82"/>
      <c r="L59" s="82"/>
      <c r="M59" s="82"/>
      <c r="N59" s="82"/>
      <c r="O59" s="82"/>
      <c r="P59" s="82"/>
      <c r="Q59" s="122">
        <v>1</v>
      </c>
      <c r="R59" s="122" t="s">
        <v>605</v>
      </c>
      <c r="S59" s="82"/>
      <c r="T59" s="82"/>
      <c r="U59" s="82"/>
      <c r="V59" s="82"/>
      <c r="W59" s="82"/>
      <c r="X59" s="82"/>
      <c r="Y59" s="82"/>
      <c r="Z59" s="82"/>
      <c r="AA59" s="82"/>
      <c r="AB59" s="82"/>
      <c r="AC59" s="82"/>
      <c r="AD59" s="82"/>
      <c r="AE59" s="82"/>
      <c r="AF59" s="82"/>
    </row>
    <row r="60" spans="2:32" s="86" customFormat="1">
      <c r="B60" s="183"/>
      <c r="C60" s="82">
        <v>2024</v>
      </c>
      <c r="D60" s="183" t="s">
        <v>588</v>
      </c>
      <c r="E60" s="183"/>
      <c r="F60" s="183"/>
      <c r="G60" s="183"/>
      <c r="H60" s="183"/>
      <c r="I60" s="183"/>
      <c r="J60" s="183"/>
      <c r="K60" s="183"/>
      <c r="L60" s="183"/>
      <c r="M60" s="183"/>
      <c r="N60" s="183"/>
      <c r="O60" s="183"/>
      <c r="P60" s="183"/>
      <c r="Q60" s="183">
        <v>1</v>
      </c>
      <c r="R60" s="183" t="s">
        <v>1280</v>
      </c>
      <c r="S60" s="183"/>
      <c r="T60" s="183"/>
      <c r="U60" s="183"/>
      <c r="V60" s="183"/>
      <c r="W60" s="183"/>
      <c r="X60" s="183"/>
      <c r="Y60" s="183"/>
      <c r="Z60" s="183"/>
      <c r="AA60" s="183"/>
      <c r="AB60" s="183"/>
      <c r="AC60" s="183"/>
      <c r="AD60" s="183"/>
      <c r="AE60" s="183"/>
      <c r="AF60" s="183"/>
    </row>
    <row r="61" spans="2:32" s="86" customFormat="1" ht="30">
      <c r="B61" s="183"/>
      <c r="C61" s="82">
        <v>2024</v>
      </c>
      <c r="D61" s="183" t="s">
        <v>1279</v>
      </c>
      <c r="E61" s="122">
        <v>0.28000000000000003</v>
      </c>
      <c r="F61" s="122" t="s">
        <v>1397</v>
      </c>
      <c r="G61" s="183"/>
      <c r="H61" s="183"/>
      <c r="I61" s="183"/>
      <c r="J61" s="183"/>
      <c r="K61" s="183"/>
      <c r="L61" s="183"/>
      <c r="M61" s="183"/>
      <c r="N61" s="183"/>
      <c r="O61" s="183"/>
      <c r="P61" s="183"/>
      <c r="Q61" s="183">
        <v>1</v>
      </c>
      <c r="R61" s="183" t="s">
        <v>1281</v>
      </c>
      <c r="S61" s="183"/>
      <c r="T61" s="183"/>
      <c r="U61" s="183"/>
      <c r="V61" s="183"/>
      <c r="W61" s="183"/>
      <c r="X61" s="183"/>
      <c r="Y61" s="183"/>
      <c r="Z61" s="183"/>
      <c r="AA61" s="183"/>
      <c r="AB61" s="183"/>
      <c r="AC61" s="183"/>
      <c r="AD61" s="183"/>
      <c r="AE61" s="183"/>
      <c r="AF61" s="183"/>
    </row>
    <row r="62" spans="2:32" s="86" customFormat="1" ht="30">
      <c r="B62" s="183"/>
      <c r="C62" s="82">
        <v>2024</v>
      </c>
      <c r="D62" s="183" t="s">
        <v>1279</v>
      </c>
      <c r="E62" s="122">
        <v>0.53</v>
      </c>
      <c r="F62" s="122" t="s">
        <v>1398</v>
      </c>
      <c r="G62" s="183"/>
      <c r="H62" s="183"/>
      <c r="I62" s="183"/>
      <c r="J62" s="183"/>
      <c r="K62" s="183"/>
      <c r="L62" s="183"/>
      <c r="M62" s="183"/>
      <c r="N62" s="183"/>
      <c r="O62" s="183"/>
      <c r="P62" s="183"/>
      <c r="Q62" s="183">
        <v>1</v>
      </c>
      <c r="R62" s="183" t="s">
        <v>1282</v>
      </c>
      <c r="S62" s="183"/>
      <c r="T62" s="183"/>
      <c r="U62" s="183"/>
      <c r="V62" s="183"/>
      <c r="W62" s="183"/>
      <c r="X62" s="183"/>
      <c r="Y62" s="183"/>
      <c r="Z62" s="183"/>
      <c r="AA62" s="183"/>
      <c r="AB62" s="183"/>
      <c r="AC62" s="183"/>
      <c r="AD62" s="183"/>
      <c r="AE62" s="183"/>
      <c r="AF62" s="183"/>
    </row>
    <row r="63" spans="2:32" s="86" customFormat="1">
      <c r="B63" s="183"/>
      <c r="C63" s="82">
        <v>2024</v>
      </c>
      <c r="D63" s="183" t="s">
        <v>1279</v>
      </c>
      <c r="E63" s="183"/>
      <c r="F63" s="183"/>
      <c r="G63" s="183"/>
      <c r="H63" s="183"/>
      <c r="I63" s="183"/>
      <c r="J63" s="183"/>
      <c r="K63" s="183"/>
      <c r="L63" s="183"/>
      <c r="M63" s="183"/>
      <c r="N63" s="183"/>
      <c r="O63" s="183"/>
      <c r="P63" s="183"/>
      <c r="Q63" s="183">
        <v>1</v>
      </c>
      <c r="R63" s="183" t="s">
        <v>1283</v>
      </c>
      <c r="S63" s="183"/>
      <c r="T63" s="183"/>
      <c r="U63" s="183"/>
      <c r="V63" s="183"/>
      <c r="W63" s="183"/>
      <c r="X63" s="183"/>
      <c r="Y63" s="183"/>
      <c r="Z63" s="183"/>
      <c r="AA63" s="183"/>
      <c r="AB63" s="183"/>
      <c r="AC63" s="183"/>
      <c r="AD63" s="183"/>
      <c r="AE63" s="183"/>
      <c r="AF63" s="183"/>
    </row>
    <row r="64" spans="2:32" s="86" customFormat="1">
      <c r="B64" s="183"/>
      <c r="C64" s="82">
        <v>2024</v>
      </c>
      <c r="D64" s="183" t="s">
        <v>1279</v>
      </c>
      <c r="E64" s="183"/>
      <c r="F64" s="183"/>
      <c r="G64" s="183"/>
      <c r="H64" s="183"/>
      <c r="I64" s="183"/>
      <c r="J64" s="183"/>
      <c r="K64" s="183"/>
      <c r="L64" s="183"/>
      <c r="M64" s="183"/>
      <c r="N64" s="183"/>
      <c r="O64" s="183"/>
      <c r="P64" s="183"/>
      <c r="Q64" s="183">
        <v>1</v>
      </c>
      <c r="R64" s="183" t="s">
        <v>1284</v>
      </c>
      <c r="S64" s="183"/>
      <c r="T64" s="183"/>
      <c r="U64" s="183"/>
      <c r="V64" s="183"/>
      <c r="W64" s="183"/>
      <c r="X64" s="183"/>
      <c r="Y64" s="183"/>
      <c r="Z64" s="183"/>
      <c r="AA64" s="183"/>
      <c r="AB64" s="183"/>
      <c r="AC64" s="183"/>
      <c r="AD64" s="183"/>
      <c r="AE64" s="183"/>
      <c r="AF64" s="183"/>
    </row>
    <row r="65" spans="2:32" s="86" customFormat="1">
      <c r="B65" s="183"/>
      <c r="C65" s="82">
        <v>2024</v>
      </c>
      <c r="D65" s="183" t="s">
        <v>1279</v>
      </c>
      <c r="E65" s="183"/>
      <c r="F65" s="183"/>
      <c r="G65" s="183"/>
      <c r="H65" s="183"/>
      <c r="I65" s="183"/>
      <c r="J65" s="183"/>
      <c r="K65" s="183"/>
      <c r="L65" s="183"/>
      <c r="M65" s="183"/>
      <c r="N65" s="183"/>
      <c r="O65" s="183"/>
      <c r="P65" s="183"/>
      <c r="Q65" s="183">
        <v>1</v>
      </c>
      <c r="R65" s="183" t="s">
        <v>1285</v>
      </c>
      <c r="S65" s="183"/>
      <c r="T65" s="183"/>
      <c r="U65" s="183"/>
      <c r="V65" s="183"/>
      <c r="W65" s="183"/>
      <c r="X65" s="183"/>
      <c r="Y65" s="183"/>
      <c r="Z65" s="183"/>
      <c r="AA65" s="183"/>
      <c r="AB65" s="183"/>
      <c r="AC65" s="183"/>
      <c r="AD65" s="183"/>
      <c r="AE65" s="183"/>
      <c r="AF65" s="183"/>
    </row>
    <row r="66" spans="2:32" s="86" customFormat="1">
      <c r="B66" s="183"/>
      <c r="C66" s="82">
        <v>2024</v>
      </c>
      <c r="D66" s="183" t="s">
        <v>1279</v>
      </c>
      <c r="E66" s="183"/>
      <c r="F66" s="183"/>
      <c r="G66" s="183"/>
      <c r="H66" s="183"/>
      <c r="I66" s="183"/>
      <c r="J66" s="183"/>
      <c r="K66" s="183"/>
      <c r="L66" s="183"/>
      <c r="M66" s="183"/>
      <c r="N66" s="183"/>
      <c r="O66" s="183"/>
      <c r="P66" s="183"/>
      <c r="Q66" s="183">
        <v>1</v>
      </c>
      <c r="R66" s="183" t="s">
        <v>1286</v>
      </c>
      <c r="S66" s="183"/>
      <c r="T66" s="183"/>
      <c r="U66" s="183"/>
      <c r="V66" s="183"/>
      <c r="W66" s="183"/>
      <c r="X66" s="183"/>
      <c r="Y66" s="183"/>
      <c r="Z66" s="183"/>
      <c r="AA66" s="183"/>
      <c r="AB66" s="183"/>
      <c r="AC66" s="183"/>
      <c r="AD66" s="183"/>
      <c r="AE66" s="183"/>
      <c r="AF66" s="183"/>
    </row>
    <row r="67" spans="2:32" s="86" customFormat="1">
      <c r="B67" s="183"/>
      <c r="C67" s="82">
        <v>2024</v>
      </c>
      <c r="D67" s="183" t="s">
        <v>1279</v>
      </c>
      <c r="E67" s="183"/>
      <c r="F67" s="183"/>
      <c r="G67" s="183"/>
      <c r="H67" s="183"/>
      <c r="I67" s="183"/>
      <c r="J67" s="183"/>
      <c r="K67" s="183"/>
      <c r="L67" s="183"/>
      <c r="M67" s="183"/>
      <c r="N67" s="183"/>
      <c r="O67" s="183"/>
      <c r="P67" s="183"/>
      <c r="Q67" s="183">
        <v>1</v>
      </c>
      <c r="R67" s="183" t="s">
        <v>1287</v>
      </c>
      <c r="S67" s="183"/>
      <c r="T67" s="183"/>
      <c r="U67" s="183"/>
      <c r="V67" s="183"/>
      <c r="W67" s="183"/>
      <c r="X67" s="183"/>
      <c r="Y67" s="183"/>
      <c r="Z67" s="183"/>
      <c r="AA67" s="183"/>
      <c r="AB67" s="183"/>
      <c r="AC67" s="183"/>
      <c r="AD67" s="183"/>
      <c r="AE67" s="183"/>
      <c r="AF67" s="183"/>
    </row>
    <row r="68" spans="2:32" s="86" customFormat="1">
      <c r="B68" s="183"/>
      <c r="C68" s="82">
        <v>2024</v>
      </c>
      <c r="D68" s="183" t="s">
        <v>1279</v>
      </c>
      <c r="E68" s="183"/>
      <c r="F68" s="183"/>
      <c r="G68" s="183"/>
      <c r="H68" s="183"/>
      <c r="I68" s="183"/>
      <c r="J68" s="183"/>
      <c r="K68" s="183"/>
      <c r="L68" s="183"/>
      <c r="M68" s="183"/>
      <c r="N68" s="183"/>
      <c r="O68" s="183"/>
      <c r="P68" s="183"/>
      <c r="Q68" s="183">
        <v>1</v>
      </c>
      <c r="R68" s="183" t="s">
        <v>1288</v>
      </c>
      <c r="S68" s="183"/>
      <c r="T68" s="183"/>
      <c r="U68" s="183"/>
      <c r="V68" s="183"/>
      <c r="W68" s="183"/>
      <c r="X68" s="183"/>
      <c r="Y68" s="183"/>
      <c r="Z68" s="183"/>
      <c r="AA68" s="183"/>
      <c r="AB68" s="183"/>
      <c r="AC68" s="183"/>
      <c r="AD68" s="183"/>
      <c r="AE68" s="183"/>
      <c r="AF68" s="183"/>
    </row>
    <row r="69" spans="2:32" s="86" customFormat="1">
      <c r="B69" s="183"/>
      <c r="C69" s="82">
        <v>2024</v>
      </c>
      <c r="D69" s="183" t="s">
        <v>1279</v>
      </c>
      <c r="E69" s="183"/>
      <c r="F69" s="183"/>
      <c r="G69" s="183"/>
      <c r="H69" s="183"/>
      <c r="I69" s="183"/>
      <c r="J69" s="183"/>
      <c r="K69" s="183"/>
      <c r="L69" s="183"/>
      <c r="M69" s="183"/>
      <c r="N69" s="183"/>
      <c r="O69" s="183"/>
      <c r="P69" s="183"/>
      <c r="Q69" s="183">
        <v>1</v>
      </c>
      <c r="R69" s="183" t="s">
        <v>1289</v>
      </c>
      <c r="S69" s="183"/>
      <c r="T69" s="183"/>
      <c r="U69" s="183"/>
      <c r="V69" s="183"/>
      <c r="W69" s="183"/>
      <c r="X69" s="183"/>
      <c r="Y69" s="183"/>
      <c r="Z69" s="183"/>
      <c r="AA69" s="183"/>
      <c r="AB69" s="183"/>
      <c r="AC69" s="183"/>
      <c r="AD69" s="183"/>
      <c r="AE69" s="183"/>
      <c r="AF69" s="183"/>
    </row>
    <row r="70" spans="2:32" s="86" customFormat="1">
      <c r="B70" s="183"/>
      <c r="C70" s="82">
        <v>2024</v>
      </c>
      <c r="D70" s="183" t="s">
        <v>1279</v>
      </c>
      <c r="E70" s="183"/>
      <c r="F70" s="183"/>
      <c r="G70" s="183"/>
      <c r="H70" s="183"/>
      <c r="I70" s="183"/>
      <c r="J70" s="183"/>
      <c r="K70" s="183"/>
      <c r="L70" s="183"/>
      <c r="M70" s="183"/>
      <c r="N70" s="183"/>
      <c r="O70" s="183"/>
      <c r="P70" s="183"/>
      <c r="Q70" s="183">
        <v>1</v>
      </c>
      <c r="R70" s="183" t="s">
        <v>1290</v>
      </c>
      <c r="S70" s="183"/>
      <c r="T70" s="183"/>
      <c r="U70" s="183"/>
      <c r="V70" s="183"/>
      <c r="W70" s="183"/>
      <c r="X70" s="183"/>
      <c r="Y70" s="183"/>
      <c r="Z70" s="183"/>
      <c r="AA70" s="183"/>
      <c r="AB70" s="183"/>
      <c r="AC70" s="183"/>
      <c r="AD70" s="183"/>
      <c r="AE70" s="183"/>
      <c r="AF70" s="183"/>
    </row>
    <row r="71" spans="2:32" s="86" customFormat="1">
      <c r="B71" s="183"/>
      <c r="C71" s="82">
        <v>2024</v>
      </c>
      <c r="D71" s="183" t="s">
        <v>1279</v>
      </c>
      <c r="E71" s="183"/>
      <c r="F71" s="183"/>
      <c r="G71" s="183"/>
      <c r="H71" s="183"/>
      <c r="I71" s="183"/>
      <c r="J71" s="183"/>
      <c r="K71" s="183"/>
      <c r="L71" s="183"/>
      <c r="M71" s="183"/>
      <c r="N71" s="183"/>
      <c r="O71" s="183"/>
      <c r="P71" s="183"/>
      <c r="Q71" s="183">
        <v>1</v>
      </c>
      <c r="R71" s="183" t="s">
        <v>1291</v>
      </c>
      <c r="S71" s="183"/>
      <c r="T71" s="183"/>
      <c r="U71" s="183"/>
      <c r="V71" s="183"/>
      <c r="W71" s="183"/>
      <c r="X71" s="183"/>
      <c r="Y71" s="183"/>
      <c r="Z71" s="183"/>
      <c r="AA71" s="183"/>
      <c r="AB71" s="183"/>
      <c r="AC71" s="183"/>
      <c r="AD71" s="183"/>
      <c r="AE71" s="183"/>
      <c r="AF71" s="183"/>
    </row>
    <row r="72" spans="2:32" s="86" customFormat="1">
      <c r="B72" s="183"/>
      <c r="C72" s="82">
        <v>2024</v>
      </c>
      <c r="D72" s="183" t="s">
        <v>1279</v>
      </c>
      <c r="E72" s="183"/>
      <c r="F72" s="183"/>
      <c r="G72" s="183"/>
      <c r="H72" s="183"/>
      <c r="I72" s="183"/>
      <c r="J72" s="183"/>
      <c r="K72" s="183"/>
      <c r="L72" s="183"/>
      <c r="M72" s="183"/>
      <c r="N72" s="183"/>
      <c r="O72" s="183"/>
      <c r="P72" s="183"/>
      <c r="Q72" s="183">
        <v>1</v>
      </c>
      <c r="R72" s="183" t="s">
        <v>1292</v>
      </c>
      <c r="S72" s="183"/>
      <c r="T72" s="183"/>
      <c r="U72" s="183"/>
      <c r="V72" s="183"/>
      <c r="W72" s="183"/>
      <c r="X72" s="183"/>
      <c r="Y72" s="183"/>
      <c r="Z72" s="183"/>
      <c r="AA72" s="183"/>
      <c r="AB72" s="183"/>
      <c r="AC72" s="183"/>
      <c r="AD72" s="183"/>
      <c r="AE72" s="183"/>
      <c r="AF72" s="183"/>
    </row>
    <row r="73" spans="2:32" s="86" customFormat="1">
      <c r="B73" s="183"/>
      <c r="C73" s="82">
        <v>2024</v>
      </c>
      <c r="D73" s="183" t="s">
        <v>1279</v>
      </c>
      <c r="E73" s="183"/>
      <c r="F73" s="183"/>
      <c r="G73" s="183"/>
      <c r="H73" s="183"/>
      <c r="I73" s="183"/>
      <c r="J73" s="183"/>
      <c r="K73" s="183"/>
      <c r="L73" s="183"/>
      <c r="M73" s="183"/>
      <c r="N73" s="183"/>
      <c r="O73" s="183"/>
      <c r="P73" s="183"/>
      <c r="Q73" s="183">
        <v>1</v>
      </c>
      <c r="R73" s="183" t="s">
        <v>1293</v>
      </c>
      <c r="S73" s="183"/>
      <c r="T73" s="183"/>
      <c r="U73" s="183"/>
      <c r="V73" s="183"/>
      <c r="W73" s="183"/>
      <c r="X73" s="183"/>
      <c r="Y73" s="183"/>
      <c r="Z73" s="183"/>
      <c r="AA73" s="183"/>
      <c r="AB73" s="183"/>
      <c r="AC73" s="183"/>
      <c r="AD73" s="183"/>
      <c r="AE73" s="183"/>
      <c r="AF73" s="183"/>
    </row>
    <row r="74" spans="2:32" s="86" customFormat="1">
      <c r="B74" s="183"/>
      <c r="C74" s="82">
        <v>2024</v>
      </c>
      <c r="D74" s="183" t="s">
        <v>1279</v>
      </c>
      <c r="E74" s="183"/>
      <c r="F74" s="183"/>
      <c r="G74" s="183"/>
      <c r="H74" s="183"/>
      <c r="I74" s="183"/>
      <c r="J74" s="183"/>
      <c r="K74" s="183"/>
      <c r="L74" s="183"/>
      <c r="M74" s="183"/>
      <c r="N74" s="183"/>
      <c r="O74" s="183"/>
      <c r="P74" s="183"/>
      <c r="Q74" s="183">
        <v>1</v>
      </c>
      <c r="R74" s="183" t="s">
        <v>1294</v>
      </c>
      <c r="S74" s="183"/>
      <c r="T74" s="183"/>
      <c r="U74" s="183"/>
      <c r="V74" s="183"/>
      <c r="W74" s="183"/>
      <c r="X74" s="183"/>
      <c r="Y74" s="183"/>
      <c r="Z74" s="183"/>
      <c r="AA74" s="183"/>
      <c r="AB74" s="183"/>
      <c r="AC74" s="183"/>
      <c r="AD74" s="183"/>
      <c r="AE74" s="183"/>
      <c r="AF74" s="183"/>
    </row>
    <row r="75" spans="2:32" s="86" customFormat="1">
      <c r="B75" s="183"/>
      <c r="C75" s="82">
        <v>2024</v>
      </c>
      <c r="D75" s="183" t="s">
        <v>1279</v>
      </c>
      <c r="E75" s="183"/>
      <c r="F75" s="183"/>
      <c r="G75" s="183"/>
      <c r="H75" s="183"/>
      <c r="I75" s="183"/>
      <c r="J75" s="183"/>
      <c r="K75" s="183"/>
      <c r="L75" s="183"/>
      <c r="M75" s="183"/>
      <c r="N75" s="183"/>
      <c r="O75" s="183"/>
      <c r="P75" s="183"/>
      <c r="Q75" s="183">
        <v>1</v>
      </c>
      <c r="R75" s="82" t="s">
        <v>1295</v>
      </c>
      <c r="S75" s="183"/>
      <c r="T75" s="183"/>
      <c r="U75" s="183"/>
      <c r="V75" s="183"/>
      <c r="W75" s="183"/>
      <c r="X75" s="183"/>
      <c r="Y75" s="183"/>
      <c r="Z75" s="183"/>
      <c r="AA75" s="183"/>
      <c r="AB75" s="183"/>
      <c r="AC75" s="183"/>
      <c r="AD75" s="183"/>
      <c r="AE75" s="183"/>
      <c r="AF75" s="183"/>
    </row>
    <row r="76" spans="2:32" s="86" customFormat="1">
      <c r="B76" s="82"/>
      <c r="C76" s="82">
        <v>2024</v>
      </c>
      <c r="D76" s="183" t="s">
        <v>1279</v>
      </c>
      <c r="E76" s="82"/>
      <c r="F76" s="82"/>
      <c r="G76" s="82"/>
      <c r="H76" s="82"/>
      <c r="I76" s="82"/>
      <c r="J76" s="82"/>
      <c r="K76" s="82"/>
      <c r="L76" s="82"/>
      <c r="M76" s="82"/>
      <c r="N76" s="82"/>
      <c r="O76" s="82"/>
      <c r="P76" s="82"/>
      <c r="Q76" s="183">
        <v>1</v>
      </c>
      <c r="R76" s="82" t="s">
        <v>1296</v>
      </c>
      <c r="S76" s="82"/>
      <c r="T76" s="82"/>
      <c r="U76" s="82"/>
      <c r="V76" s="82"/>
      <c r="W76" s="82"/>
      <c r="X76" s="82"/>
      <c r="Y76" s="82"/>
      <c r="Z76" s="82"/>
      <c r="AA76" s="82"/>
      <c r="AB76" s="82"/>
      <c r="AC76" s="82"/>
      <c r="AD76" s="82"/>
      <c r="AE76" s="82"/>
      <c r="AF76" s="82"/>
    </row>
    <row r="77" spans="2:32" s="86" customFormat="1">
      <c r="B77" s="183"/>
      <c r="C77" s="82">
        <v>2024</v>
      </c>
      <c r="D77" s="183" t="s">
        <v>1279</v>
      </c>
      <c r="E77" s="183"/>
      <c r="F77" s="183"/>
      <c r="G77" s="183"/>
      <c r="H77" s="183"/>
      <c r="I77" s="183"/>
      <c r="J77" s="183"/>
      <c r="K77" s="183"/>
      <c r="L77" s="183"/>
      <c r="M77" s="183"/>
      <c r="N77" s="183"/>
      <c r="O77" s="183"/>
      <c r="P77" s="183"/>
      <c r="Q77" s="183">
        <v>1</v>
      </c>
      <c r="R77" s="183" t="s">
        <v>1297</v>
      </c>
      <c r="S77" s="183"/>
      <c r="T77" s="183"/>
      <c r="U77" s="183"/>
      <c r="V77" s="183"/>
      <c r="W77" s="183"/>
      <c r="X77" s="183"/>
      <c r="Y77" s="183"/>
      <c r="Z77" s="183"/>
      <c r="AA77" s="183"/>
      <c r="AB77" s="183"/>
      <c r="AC77" s="183"/>
      <c r="AD77" s="183"/>
      <c r="AE77" s="183"/>
      <c r="AF77" s="183"/>
    </row>
    <row r="78" spans="2:32" s="86" customFormat="1">
      <c r="B78" s="183"/>
      <c r="C78" s="82">
        <v>2024</v>
      </c>
      <c r="D78" s="183" t="s">
        <v>588</v>
      </c>
      <c r="E78" s="183"/>
      <c r="F78" s="183"/>
      <c r="G78" s="183"/>
      <c r="H78" s="183"/>
      <c r="I78" s="183"/>
      <c r="J78" s="183"/>
      <c r="K78" s="183"/>
      <c r="L78" s="183"/>
      <c r="M78" s="183"/>
      <c r="N78" s="183"/>
      <c r="O78" s="183"/>
      <c r="P78" s="183"/>
      <c r="Q78" s="183">
        <v>1</v>
      </c>
      <c r="R78" s="183" t="s">
        <v>1305</v>
      </c>
      <c r="S78" s="183"/>
      <c r="T78" s="183"/>
      <c r="U78" s="183"/>
      <c r="V78" s="183"/>
      <c r="W78" s="183"/>
      <c r="X78" s="183"/>
      <c r="Y78" s="183"/>
      <c r="Z78" s="183"/>
      <c r="AA78" s="183"/>
      <c r="AB78" s="183"/>
      <c r="AC78" s="183"/>
      <c r="AD78" s="183"/>
      <c r="AE78" s="183"/>
      <c r="AF78" s="183"/>
    </row>
    <row r="79" spans="2:32" s="86" customFormat="1" ht="0.75" customHeight="1">
      <c r="B79" s="183"/>
      <c r="C79" s="82">
        <v>2024</v>
      </c>
      <c r="D79" s="183" t="s">
        <v>588</v>
      </c>
      <c r="E79" s="183"/>
      <c r="F79" s="183"/>
      <c r="G79" s="183"/>
      <c r="H79" s="183"/>
      <c r="I79" s="183"/>
      <c r="J79" s="183"/>
      <c r="K79" s="183"/>
      <c r="L79" s="183"/>
      <c r="M79" s="183"/>
      <c r="N79" s="183"/>
      <c r="O79" s="183"/>
      <c r="P79" s="183"/>
      <c r="Q79" s="183">
        <v>1</v>
      </c>
      <c r="R79" s="183" t="s">
        <v>1306</v>
      </c>
      <c r="S79" s="183"/>
      <c r="T79" s="183"/>
      <c r="U79" s="183"/>
      <c r="V79" s="183"/>
      <c r="W79" s="183"/>
      <c r="X79" s="183"/>
      <c r="Y79" s="183"/>
      <c r="Z79" s="183"/>
      <c r="AA79" s="183"/>
      <c r="AB79" s="183"/>
      <c r="AC79" s="183"/>
      <c r="AD79" s="183"/>
      <c r="AE79" s="183"/>
      <c r="AF79" s="183"/>
    </row>
    <row r="80" spans="2:32" s="86" customFormat="1" ht="46.5" customHeight="1">
      <c r="B80" s="183"/>
      <c r="C80" s="183">
        <v>2024</v>
      </c>
      <c r="D80" s="122" t="s">
        <v>1685</v>
      </c>
      <c r="E80" s="183"/>
      <c r="F80" s="183"/>
      <c r="G80" s="183"/>
      <c r="H80" s="183"/>
      <c r="I80" s="183"/>
      <c r="J80" s="183"/>
      <c r="K80" s="183"/>
      <c r="L80" s="183"/>
      <c r="M80" s="183"/>
      <c r="N80" s="183"/>
      <c r="O80" s="183"/>
      <c r="P80" s="183"/>
      <c r="Q80" s="122">
        <v>1</v>
      </c>
      <c r="R80" s="122" t="s">
        <v>631</v>
      </c>
      <c r="S80" s="183"/>
      <c r="T80" s="183"/>
      <c r="U80" s="183"/>
      <c r="V80" s="183"/>
      <c r="W80" s="183"/>
      <c r="X80" s="183"/>
      <c r="Y80" s="183"/>
      <c r="Z80" s="183"/>
      <c r="AA80" s="183"/>
      <c r="AB80" s="183"/>
      <c r="AC80" s="183"/>
      <c r="AD80" s="183"/>
      <c r="AE80" s="183"/>
      <c r="AF80" s="183"/>
    </row>
    <row r="81" spans="2:32" s="86" customFormat="1" ht="46.5" customHeight="1">
      <c r="B81" s="82"/>
      <c r="C81" s="183">
        <v>2024</v>
      </c>
      <c r="D81" s="122" t="s">
        <v>1686</v>
      </c>
      <c r="E81" s="82"/>
      <c r="F81" s="82"/>
      <c r="G81" s="82"/>
      <c r="H81" s="82"/>
      <c r="I81" s="82"/>
      <c r="J81" s="82"/>
      <c r="K81" s="82"/>
      <c r="L81" s="82"/>
      <c r="M81" s="82"/>
      <c r="N81" s="82"/>
      <c r="O81" s="82"/>
      <c r="P81" s="82"/>
      <c r="Q81" s="122">
        <v>1</v>
      </c>
      <c r="R81" s="122" t="s">
        <v>1415</v>
      </c>
      <c r="S81" s="82"/>
      <c r="T81" s="82"/>
      <c r="U81" s="82"/>
      <c r="V81" s="82"/>
      <c r="W81" s="82"/>
      <c r="X81" s="82"/>
      <c r="Y81" s="82"/>
      <c r="Z81" s="82"/>
      <c r="AA81" s="82"/>
      <c r="AB81" s="82"/>
      <c r="AC81" s="82"/>
      <c r="AD81" s="82"/>
      <c r="AE81" s="82"/>
      <c r="AF81" s="82"/>
    </row>
    <row r="82" spans="2:32" s="86" customFormat="1" ht="46.5" customHeight="1">
      <c r="B82" s="82"/>
      <c r="C82" s="82">
        <v>2024</v>
      </c>
      <c r="D82" s="177" t="s">
        <v>1687</v>
      </c>
      <c r="E82" s="82"/>
      <c r="F82" s="82"/>
      <c r="G82" s="82"/>
      <c r="H82" s="82"/>
      <c r="I82" s="177"/>
      <c r="J82" s="123"/>
      <c r="K82" s="82"/>
      <c r="L82" s="82"/>
      <c r="M82" s="82"/>
      <c r="N82" s="82"/>
      <c r="O82" s="82"/>
      <c r="P82" s="82"/>
      <c r="Q82" s="177">
        <v>1</v>
      </c>
      <c r="R82" s="123" t="s">
        <v>1418</v>
      </c>
      <c r="S82" s="82"/>
      <c r="T82" s="82"/>
      <c r="U82" s="82"/>
      <c r="V82" s="82"/>
      <c r="W82" s="82"/>
      <c r="X82" s="82"/>
      <c r="Y82" s="82"/>
      <c r="Z82" s="82"/>
      <c r="AA82" s="82"/>
      <c r="AB82" s="82"/>
      <c r="AC82" s="82"/>
      <c r="AD82" s="82"/>
      <c r="AE82" s="82"/>
      <c r="AF82" s="82"/>
    </row>
    <row r="83" spans="2:32" s="86" customFormat="1" ht="108" customHeight="1">
      <c r="B83" s="82"/>
      <c r="C83" s="183">
        <v>2024</v>
      </c>
      <c r="D83" s="177" t="s">
        <v>1687</v>
      </c>
      <c r="E83" s="82"/>
      <c r="F83" s="82"/>
      <c r="G83" s="82"/>
      <c r="H83" s="82"/>
      <c r="I83" s="82"/>
      <c r="J83" s="82"/>
      <c r="K83" s="82"/>
      <c r="L83" s="82"/>
      <c r="M83" s="82"/>
      <c r="N83" s="82"/>
      <c r="O83" s="82"/>
      <c r="P83" s="82"/>
      <c r="Q83" s="177">
        <v>1</v>
      </c>
      <c r="R83" s="122" t="s">
        <v>1420</v>
      </c>
      <c r="S83" s="82"/>
      <c r="T83" s="82"/>
      <c r="U83" s="82"/>
      <c r="V83" s="82"/>
      <c r="W83" s="82"/>
      <c r="X83" s="82"/>
      <c r="Y83" s="82"/>
      <c r="Z83" s="82"/>
      <c r="AA83" s="82"/>
      <c r="AB83" s="82"/>
      <c r="AC83" s="82"/>
      <c r="AD83" s="82"/>
      <c r="AE83" s="82"/>
      <c r="AF83" s="82"/>
    </row>
    <row r="84" spans="2:32" s="86" customFormat="1" ht="84.75" customHeight="1">
      <c r="B84" s="82"/>
      <c r="C84" s="82">
        <v>2024</v>
      </c>
      <c r="D84" s="177" t="s">
        <v>1686</v>
      </c>
      <c r="E84" s="82"/>
      <c r="F84" s="82"/>
      <c r="G84" s="82"/>
      <c r="H84" s="82"/>
      <c r="I84" s="82"/>
      <c r="J84" s="82"/>
      <c r="K84" s="82"/>
      <c r="L84" s="82"/>
      <c r="M84" s="82"/>
      <c r="N84" s="82"/>
      <c r="O84" s="82"/>
      <c r="P84" s="82"/>
      <c r="Q84" s="177">
        <v>1</v>
      </c>
      <c r="R84" s="122" t="s">
        <v>1421</v>
      </c>
      <c r="S84" s="82"/>
      <c r="T84" s="82"/>
      <c r="U84" s="82"/>
      <c r="V84" s="82"/>
      <c r="W84" s="82"/>
      <c r="X84" s="82"/>
      <c r="Y84" s="82"/>
      <c r="Z84" s="82"/>
      <c r="AA84" s="82"/>
      <c r="AB84" s="82"/>
      <c r="AC84" s="82"/>
      <c r="AD84" s="82"/>
      <c r="AE84" s="82"/>
      <c r="AF84" s="82"/>
    </row>
    <row r="85" spans="2:32" s="86" customFormat="1" ht="48.75" customHeight="1">
      <c r="B85" s="82"/>
      <c r="C85" s="183">
        <v>2024</v>
      </c>
      <c r="D85" s="177" t="s">
        <v>1687</v>
      </c>
      <c r="E85" s="82"/>
      <c r="F85" s="82"/>
      <c r="G85" s="82"/>
      <c r="H85" s="82"/>
      <c r="I85" s="82"/>
      <c r="J85" s="82"/>
      <c r="K85" s="82"/>
      <c r="L85" s="82"/>
      <c r="M85" s="82"/>
      <c r="N85" s="82"/>
      <c r="O85" s="82"/>
      <c r="P85" s="82"/>
      <c r="Q85" s="177">
        <v>1</v>
      </c>
      <c r="R85" s="122" t="s">
        <v>1423</v>
      </c>
      <c r="S85" s="82"/>
      <c r="T85" s="82"/>
      <c r="U85" s="82"/>
      <c r="V85" s="82"/>
      <c r="W85" s="82"/>
      <c r="X85" s="82"/>
      <c r="Y85" s="82"/>
      <c r="Z85" s="82"/>
      <c r="AA85" s="82"/>
      <c r="AB85" s="82"/>
      <c r="AC85" s="82"/>
      <c r="AD85" s="82"/>
      <c r="AE85" s="82"/>
      <c r="AF85" s="82"/>
    </row>
    <row r="86" spans="2:32" s="86" customFormat="1" ht="46.5" customHeight="1">
      <c r="B86" s="82"/>
      <c r="C86" s="82">
        <v>2024</v>
      </c>
      <c r="D86" s="177" t="s">
        <v>1687</v>
      </c>
      <c r="E86" s="82"/>
      <c r="F86" s="82"/>
      <c r="G86" s="82"/>
      <c r="H86" s="82"/>
      <c r="I86" s="82"/>
      <c r="J86" s="82"/>
      <c r="K86" s="82"/>
      <c r="L86" s="82"/>
      <c r="M86" s="186"/>
      <c r="N86" s="122"/>
      <c r="O86" s="82"/>
      <c r="P86" s="82"/>
      <c r="Q86" s="177">
        <v>1</v>
      </c>
      <c r="R86" s="122" t="s">
        <v>1425</v>
      </c>
      <c r="S86" s="82"/>
      <c r="T86" s="82"/>
      <c r="U86" s="82"/>
      <c r="V86" s="82"/>
      <c r="W86" s="82"/>
      <c r="X86" s="82"/>
      <c r="Y86" s="82"/>
      <c r="Z86" s="82"/>
      <c r="AA86" s="82"/>
      <c r="AB86" s="82"/>
      <c r="AC86" s="82"/>
      <c r="AD86" s="82"/>
      <c r="AE86" s="82"/>
      <c r="AF86" s="82"/>
    </row>
    <row r="87" spans="2:32" s="86" customFormat="1" ht="46.5" customHeight="1">
      <c r="B87" s="82"/>
      <c r="C87" s="183">
        <v>2024</v>
      </c>
      <c r="D87" s="177" t="s">
        <v>1687</v>
      </c>
      <c r="E87" s="82"/>
      <c r="F87" s="82"/>
      <c r="G87" s="82"/>
      <c r="H87" s="82"/>
      <c r="I87" s="82"/>
      <c r="J87" s="82"/>
      <c r="K87" s="82"/>
      <c r="L87" s="82"/>
      <c r="M87" s="186"/>
      <c r="N87" s="122"/>
      <c r="O87" s="82"/>
      <c r="P87" s="82"/>
      <c r="Q87" s="177">
        <v>1</v>
      </c>
      <c r="R87" s="122" t="s">
        <v>1427</v>
      </c>
      <c r="S87" s="82"/>
      <c r="T87" s="82"/>
      <c r="U87" s="82"/>
      <c r="V87" s="82"/>
      <c r="W87" s="82"/>
      <c r="X87" s="82"/>
      <c r="Y87" s="82"/>
      <c r="Z87" s="82"/>
      <c r="AA87" s="82"/>
      <c r="AB87" s="82"/>
      <c r="AC87" s="82"/>
      <c r="AD87" s="82"/>
      <c r="AE87" s="82"/>
      <c r="AF87" s="82"/>
    </row>
    <row r="88" spans="2:32" s="86" customFormat="1" ht="46.5" customHeight="1">
      <c r="B88" s="82"/>
      <c r="C88" s="82">
        <v>2024</v>
      </c>
      <c r="D88" s="177" t="s">
        <v>1687</v>
      </c>
      <c r="E88" s="82"/>
      <c r="F88" s="82"/>
      <c r="G88" s="82"/>
      <c r="H88" s="82"/>
      <c r="I88" s="82"/>
      <c r="J88" s="82"/>
      <c r="K88" s="82"/>
      <c r="L88" s="82"/>
      <c r="M88" s="186"/>
      <c r="N88" s="122"/>
      <c r="O88" s="82"/>
      <c r="P88" s="82"/>
      <c r="Q88" s="177">
        <v>1</v>
      </c>
      <c r="R88" s="122" t="s">
        <v>1429</v>
      </c>
      <c r="S88" s="82"/>
      <c r="T88" s="82"/>
      <c r="U88" s="82"/>
      <c r="V88" s="82"/>
      <c r="W88" s="82"/>
      <c r="X88" s="82"/>
      <c r="Y88" s="82"/>
      <c r="Z88" s="82"/>
      <c r="AA88" s="82"/>
      <c r="AB88" s="82"/>
      <c r="AC88" s="82"/>
      <c r="AD88" s="82"/>
      <c r="AE88" s="82"/>
      <c r="AF88" s="82"/>
    </row>
    <row r="89" spans="2:32" s="86" customFormat="1" ht="46.5" customHeight="1">
      <c r="B89" s="82"/>
      <c r="C89" s="183">
        <v>2024</v>
      </c>
      <c r="D89" s="177" t="s">
        <v>1687</v>
      </c>
      <c r="E89" s="82"/>
      <c r="F89" s="82"/>
      <c r="G89" s="82"/>
      <c r="H89" s="82"/>
      <c r="I89" s="82"/>
      <c r="J89" s="82"/>
      <c r="K89" s="82"/>
      <c r="L89" s="82"/>
      <c r="M89" s="82"/>
      <c r="N89" s="82"/>
      <c r="O89" s="82"/>
      <c r="P89" s="82"/>
      <c r="Q89" s="177">
        <v>1</v>
      </c>
      <c r="R89" s="122" t="s">
        <v>1431</v>
      </c>
      <c r="S89" s="82"/>
      <c r="T89" s="82"/>
      <c r="U89" s="82"/>
      <c r="V89" s="82"/>
      <c r="W89" s="82"/>
      <c r="X89" s="82"/>
      <c r="Y89" s="82"/>
      <c r="Z89" s="82"/>
      <c r="AA89" s="82"/>
      <c r="AB89" s="82"/>
      <c r="AC89" s="82"/>
      <c r="AD89" s="82"/>
      <c r="AE89" s="82"/>
      <c r="AF89" s="82"/>
    </row>
    <row r="90" spans="2:32" s="86" customFormat="1" ht="46.5" customHeight="1">
      <c r="B90" s="82"/>
      <c r="C90" s="82">
        <v>2024</v>
      </c>
      <c r="D90" s="177" t="s">
        <v>1686</v>
      </c>
      <c r="E90" s="82"/>
      <c r="F90" s="82"/>
      <c r="G90" s="82"/>
      <c r="H90" s="82"/>
      <c r="I90" s="82"/>
      <c r="J90" s="82"/>
      <c r="K90" s="82"/>
      <c r="L90" s="82"/>
      <c r="M90" s="82"/>
      <c r="N90" s="82"/>
      <c r="O90" s="82"/>
      <c r="P90" s="82"/>
      <c r="Q90" s="177">
        <v>1</v>
      </c>
      <c r="R90" s="122" t="s">
        <v>1432</v>
      </c>
      <c r="S90" s="82"/>
      <c r="T90" s="82"/>
      <c r="U90" s="82"/>
      <c r="V90" s="82"/>
      <c r="W90" s="82"/>
      <c r="X90" s="82"/>
      <c r="Y90" s="82"/>
      <c r="Z90" s="82"/>
      <c r="AA90" s="82"/>
      <c r="AB90" s="82"/>
      <c r="AC90" s="82"/>
      <c r="AD90" s="82"/>
      <c r="AE90" s="82"/>
      <c r="AF90" s="82"/>
    </row>
    <row r="91" spans="2:32" s="86" customFormat="1" ht="46.5" customHeight="1">
      <c r="B91" s="82"/>
      <c r="C91" s="183">
        <v>2024</v>
      </c>
      <c r="D91" s="177" t="s">
        <v>1686</v>
      </c>
      <c r="E91" s="82"/>
      <c r="F91" s="82"/>
      <c r="G91" s="82"/>
      <c r="H91" s="82"/>
      <c r="I91" s="82"/>
      <c r="J91" s="82"/>
      <c r="K91" s="82"/>
      <c r="L91" s="82"/>
      <c r="M91" s="82"/>
      <c r="N91" s="82"/>
      <c r="O91" s="82"/>
      <c r="P91" s="82"/>
      <c r="Q91" s="177">
        <v>1</v>
      </c>
      <c r="R91" s="122" t="s">
        <v>1434</v>
      </c>
      <c r="S91" s="82"/>
      <c r="T91" s="82"/>
      <c r="U91" s="82"/>
      <c r="V91" s="82"/>
      <c r="W91" s="82"/>
      <c r="X91" s="82"/>
      <c r="Y91" s="82"/>
      <c r="Z91" s="82"/>
      <c r="AA91" s="82"/>
      <c r="AB91" s="82"/>
      <c r="AC91" s="82"/>
      <c r="AD91" s="82"/>
      <c r="AE91" s="82"/>
      <c r="AF91" s="82"/>
    </row>
    <row r="92" spans="2:32" s="86" customFormat="1" ht="46.5" customHeight="1">
      <c r="B92" s="82"/>
      <c r="C92" s="82">
        <v>2024</v>
      </c>
      <c r="D92" s="177" t="s">
        <v>1686</v>
      </c>
      <c r="E92" s="82"/>
      <c r="F92" s="82"/>
      <c r="G92" s="82"/>
      <c r="H92" s="82"/>
      <c r="I92" s="82"/>
      <c r="J92" s="82"/>
      <c r="K92" s="82"/>
      <c r="L92" s="82"/>
      <c r="M92" s="82"/>
      <c r="N92" s="82"/>
      <c r="O92" s="82"/>
      <c r="P92" s="82"/>
      <c r="Q92" s="177">
        <v>1</v>
      </c>
      <c r="R92" s="123" t="s">
        <v>1435</v>
      </c>
      <c r="S92" s="82"/>
      <c r="T92" s="82"/>
      <c r="U92" s="82"/>
      <c r="V92" s="82"/>
      <c r="W92" s="82"/>
      <c r="X92" s="82"/>
      <c r="Y92" s="82"/>
      <c r="Z92" s="82"/>
      <c r="AA92" s="82"/>
      <c r="AB92" s="82"/>
      <c r="AC92" s="82"/>
      <c r="AD92" s="82"/>
      <c r="AE92" s="82"/>
      <c r="AF92" s="82"/>
    </row>
    <row r="93" spans="2:32" s="86" customFormat="1" ht="46.5" customHeight="1">
      <c r="B93" s="82"/>
      <c r="C93" s="82">
        <v>2024</v>
      </c>
      <c r="D93" s="177" t="s">
        <v>1686</v>
      </c>
      <c r="E93" s="82"/>
      <c r="F93" s="82"/>
      <c r="G93" s="82"/>
      <c r="H93" s="82"/>
      <c r="I93" s="82"/>
      <c r="J93" s="82"/>
      <c r="K93" s="82"/>
      <c r="L93" s="82"/>
      <c r="M93" s="82"/>
      <c r="N93" s="82"/>
      <c r="O93" s="82"/>
      <c r="P93" s="82"/>
      <c r="Q93" s="177">
        <v>1</v>
      </c>
      <c r="R93" s="122" t="s">
        <v>1437</v>
      </c>
      <c r="S93" s="82"/>
      <c r="T93" s="82"/>
      <c r="U93" s="82"/>
      <c r="V93" s="82"/>
      <c r="W93" s="82"/>
      <c r="X93" s="82"/>
      <c r="Y93" s="82"/>
      <c r="Z93" s="82"/>
      <c r="AA93" s="82"/>
      <c r="AB93" s="82"/>
      <c r="AC93" s="82"/>
      <c r="AD93" s="82"/>
      <c r="AE93" s="82"/>
      <c r="AF93" s="82"/>
    </row>
    <row r="94" spans="2:32" s="86" customFormat="1" ht="46.5" customHeight="1">
      <c r="B94" s="82"/>
      <c r="C94" s="183">
        <v>2024</v>
      </c>
      <c r="D94" s="177" t="s">
        <v>1686</v>
      </c>
      <c r="E94" s="177">
        <v>0.4</v>
      </c>
      <c r="F94" s="122" t="s">
        <v>1441</v>
      </c>
      <c r="G94" s="82"/>
      <c r="H94" s="82"/>
      <c r="I94" s="177"/>
      <c r="J94" s="122"/>
      <c r="K94" s="82"/>
      <c r="L94" s="82"/>
      <c r="M94" s="186"/>
      <c r="N94" s="122"/>
      <c r="O94" s="82"/>
      <c r="P94" s="82"/>
      <c r="Q94" s="177">
        <v>1</v>
      </c>
      <c r="R94" s="122" t="s">
        <v>1712</v>
      </c>
      <c r="S94" s="82"/>
      <c r="T94" s="82"/>
      <c r="U94" s="82"/>
      <c r="V94" s="82"/>
      <c r="W94" s="82"/>
      <c r="X94" s="82"/>
      <c r="Y94" s="82"/>
      <c r="Z94" s="82"/>
      <c r="AA94" s="82"/>
      <c r="AB94" s="82"/>
      <c r="AC94" s="82"/>
      <c r="AD94" s="82"/>
      <c r="AE94" s="82"/>
      <c r="AF94" s="82"/>
    </row>
    <row r="95" spans="2:32" s="86" customFormat="1" ht="46.5" customHeight="1">
      <c r="B95" s="82"/>
      <c r="C95" s="82">
        <v>2024</v>
      </c>
      <c r="D95" s="177" t="s">
        <v>1686</v>
      </c>
      <c r="E95" s="82"/>
      <c r="F95" s="82"/>
      <c r="G95" s="82"/>
      <c r="H95" s="82"/>
      <c r="I95" s="82"/>
      <c r="J95" s="82"/>
      <c r="K95" s="82"/>
      <c r="L95" s="82"/>
      <c r="M95" s="82"/>
      <c r="N95" s="82"/>
      <c r="O95" s="82"/>
      <c r="P95" s="82"/>
      <c r="Q95" s="177">
        <v>1</v>
      </c>
      <c r="R95" s="122" t="s">
        <v>1443</v>
      </c>
      <c r="S95" s="82"/>
      <c r="T95" s="82"/>
      <c r="U95" s="82"/>
      <c r="V95" s="82"/>
      <c r="W95" s="82"/>
      <c r="X95" s="82"/>
      <c r="Y95" s="82"/>
      <c r="Z95" s="82"/>
      <c r="AA95" s="82"/>
      <c r="AB95" s="82"/>
      <c r="AC95" s="82"/>
      <c r="AD95" s="82"/>
      <c r="AE95" s="82"/>
      <c r="AF95" s="82"/>
    </row>
    <row r="96" spans="2:32" s="86" customFormat="1" ht="46.5" customHeight="1">
      <c r="B96" s="82"/>
      <c r="C96" s="183">
        <v>2024</v>
      </c>
      <c r="D96" s="177" t="s">
        <v>1686</v>
      </c>
      <c r="E96" s="82"/>
      <c r="F96" s="82"/>
      <c r="G96" s="82"/>
      <c r="H96" s="82"/>
      <c r="I96" s="82"/>
      <c r="J96" s="82"/>
      <c r="K96" s="82"/>
      <c r="L96" s="82"/>
      <c r="M96" s="186"/>
      <c r="N96" s="122"/>
      <c r="O96" s="82"/>
      <c r="P96" s="82"/>
      <c r="Q96" s="177">
        <v>1</v>
      </c>
      <c r="R96" s="122" t="s">
        <v>1445</v>
      </c>
      <c r="S96" s="82"/>
      <c r="T96" s="82"/>
      <c r="U96" s="82"/>
      <c r="V96" s="82"/>
      <c r="W96" s="82"/>
      <c r="X96" s="82"/>
      <c r="Y96" s="82"/>
      <c r="Z96" s="82"/>
      <c r="AA96" s="82"/>
      <c r="AB96" s="82"/>
      <c r="AC96" s="82"/>
      <c r="AD96" s="82"/>
      <c r="AE96" s="82"/>
      <c r="AF96" s="82"/>
    </row>
    <row r="97" spans="2:32" s="86" customFormat="1" ht="46.5" customHeight="1">
      <c r="B97" s="82"/>
      <c r="C97" s="82">
        <v>2024</v>
      </c>
      <c r="D97" s="177" t="s">
        <v>1686</v>
      </c>
      <c r="E97" s="82"/>
      <c r="F97" s="82"/>
      <c r="G97" s="82"/>
      <c r="H97" s="82"/>
      <c r="I97" s="82"/>
      <c r="J97" s="82"/>
      <c r="K97" s="82"/>
      <c r="L97" s="82"/>
      <c r="M97" s="186"/>
      <c r="N97" s="122"/>
      <c r="O97" s="82"/>
      <c r="P97" s="82"/>
      <c r="Q97" s="177">
        <v>1</v>
      </c>
      <c r="R97" s="122" t="s">
        <v>1447</v>
      </c>
      <c r="S97" s="82"/>
      <c r="T97" s="82"/>
      <c r="U97" s="82"/>
      <c r="V97" s="82"/>
      <c r="W97" s="82"/>
      <c r="X97" s="82"/>
      <c r="Y97" s="82"/>
      <c r="Z97" s="82"/>
      <c r="AA97" s="82"/>
      <c r="AB97" s="82"/>
      <c r="AC97" s="82"/>
      <c r="AD97" s="82"/>
      <c r="AE97" s="82"/>
      <c r="AF97" s="82"/>
    </row>
    <row r="98" spans="2:32" s="86" customFormat="1" ht="46.5" customHeight="1">
      <c r="B98" s="82"/>
      <c r="C98" s="183">
        <v>2024</v>
      </c>
      <c r="D98" s="177" t="s">
        <v>1686</v>
      </c>
      <c r="E98" s="82"/>
      <c r="F98" s="82"/>
      <c r="G98" s="82"/>
      <c r="H98" s="82"/>
      <c r="I98" s="82"/>
      <c r="J98" s="82"/>
      <c r="K98" s="82"/>
      <c r="L98" s="82"/>
      <c r="M98" s="82"/>
      <c r="N98" s="82"/>
      <c r="O98" s="82"/>
      <c r="P98" s="82"/>
      <c r="Q98" s="177">
        <v>1</v>
      </c>
      <c r="R98" s="122" t="s">
        <v>1449</v>
      </c>
      <c r="S98" s="82"/>
      <c r="T98" s="82"/>
      <c r="U98" s="82"/>
      <c r="V98" s="82"/>
      <c r="W98" s="82"/>
      <c r="X98" s="82"/>
      <c r="Y98" s="82"/>
      <c r="Z98" s="82"/>
      <c r="AA98" s="82"/>
      <c r="AB98" s="82"/>
      <c r="AC98" s="82"/>
      <c r="AD98" s="82"/>
      <c r="AE98" s="82"/>
      <c r="AF98" s="82"/>
    </row>
    <row r="99" spans="2:32" s="86" customFormat="1" ht="46.5" customHeight="1">
      <c r="B99" s="82"/>
      <c r="C99" s="82">
        <v>2024</v>
      </c>
      <c r="D99" s="177" t="s">
        <v>1685</v>
      </c>
      <c r="E99" s="82"/>
      <c r="F99" s="82"/>
      <c r="G99" s="82"/>
      <c r="H99" s="82"/>
      <c r="I99" s="82"/>
      <c r="J99" s="82"/>
      <c r="K99" s="82"/>
      <c r="L99" s="82"/>
      <c r="M99" s="82"/>
      <c r="N99" s="82"/>
      <c r="O99" s="82"/>
      <c r="P99" s="82"/>
      <c r="Q99" s="177">
        <v>1</v>
      </c>
      <c r="R99" s="122" t="s">
        <v>1451</v>
      </c>
      <c r="S99" s="82"/>
      <c r="T99" s="82"/>
      <c r="U99" s="82"/>
      <c r="V99" s="82"/>
      <c r="W99" s="82"/>
      <c r="X99" s="82"/>
      <c r="Y99" s="82"/>
      <c r="Z99" s="82"/>
      <c r="AA99" s="82"/>
      <c r="AB99" s="82"/>
      <c r="AC99" s="82"/>
      <c r="AD99" s="82"/>
      <c r="AE99" s="82"/>
      <c r="AF99" s="82"/>
    </row>
    <row r="100" spans="2:32" s="86" customFormat="1" ht="46.5" customHeight="1">
      <c r="B100" s="82"/>
      <c r="C100" s="183">
        <v>2024</v>
      </c>
      <c r="D100" s="177" t="s">
        <v>1685</v>
      </c>
      <c r="E100" s="82"/>
      <c r="F100" s="82"/>
      <c r="G100" s="82"/>
      <c r="H100" s="82"/>
      <c r="I100" s="82"/>
      <c r="J100" s="82"/>
      <c r="K100" s="82"/>
      <c r="L100" s="82"/>
      <c r="M100" s="82"/>
      <c r="N100" s="82"/>
      <c r="O100" s="82"/>
      <c r="P100" s="82"/>
      <c r="Q100" s="177">
        <v>1</v>
      </c>
      <c r="R100" s="122" t="s">
        <v>1453</v>
      </c>
      <c r="S100" s="82"/>
      <c r="T100" s="82"/>
      <c r="U100" s="82"/>
      <c r="V100" s="82"/>
      <c r="W100" s="82"/>
      <c r="X100" s="82"/>
      <c r="Y100" s="82"/>
      <c r="Z100" s="82"/>
      <c r="AA100" s="82"/>
      <c r="AB100" s="82"/>
      <c r="AC100" s="82"/>
      <c r="AD100" s="82"/>
      <c r="AE100" s="82"/>
      <c r="AF100" s="82"/>
    </row>
    <row r="101" spans="2:32" s="86" customFormat="1" ht="46.5" customHeight="1">
      <c r="B101" s="82"/>
      <c r="C101" s="82">
        <v>2024</v>
      </c>
      <c r="D101" s="177" t="s">
        <v>1685</v>
      </c>
      <c r="E101" s="82"/>
      <c r="F101" s="82"/>
      <c r="G101" s="82"/>
      <c r="H101" s="82"/>
      <c r="I101" s="82"/>
      <c r="J101" s="82"/>
      <c r="K101" s="82"/>
      <c r="L101" s="82"/>
      <c r="M101" s="82"/>
      <c r="N101" s="82"/>
      <c r="O101" s="82"/>
      <c r="P101" s="82"/>
      <c r="Q101" s="177">
        <v>1</v>
      </c>
      <c r="R101" s="122" t="s">
        <v>1455</v>
      </c>
      <c r="S101" s="82"/>
      <c r="T101" s="82"/>
      <c r="U101" s="82"/>
      <c r="V101" s="82"/>
      <c r="W101" s="82"/>
      <c r="X101" s="82"/>
      <c r="Y101" s="82"/>
      <c r="Z101" s="82"/>
      <c r="AA101" s="82"/>
      <c r="AB101" s="82"/>
      <c r="AC101" s="82"/>
      <c r="AD101" s="82"/>
      <c r="AE101" s="82"/>
      <c r="AF101" s="82"/>
    </row>
    <row r="102" spans="2:32" s="86" customFormat="1" ht="46.5" customHeight="1">
      <c r="B102" s="82"/>
      <c r="C102" s="183">
        <v>2024</v>
      </c>
      <c r="D102" s="177" t="s">
        <v>1685</v>
      </c>
      <c r="E102" s="177">
        <v>0.13500000000000001</v>
      </c>
      <c r="F102" s="122" t="s">
        <v>1457</v>
      </c>
      <c r="G102" s="82"/>
      <c r="H102" s="82"/>
      <c r="I102" s="177"/>
      <c r="J102" s="122"/>
      <c r="K102" s="82"/>
      <c r="L102" s="82"/>
      <c r="M102" s="186"/>
      <c r="N102" s="122"/>
      <c r="O102" s="82"/>
      <c r="P102" s="82"/>
      <c r="Q102" s="177">
        <v>1</v>
      </c>
      <c r="R102" s="122" t="s">
        <v>1457</v>
      </c>
      <c r="S102" s="82"/>
      <c r="T102" s="82"/>
      <c r="U102" s="82"/>
      <c r="V102" s="82"/>
      <c r="W102" s="82"/>
      <c r="X102" s="82"/>
      <c r="Y102" s="82"/>
      <c r="Z102" s="82"/>
      <c r="AA102" s="82"/>
      <c r="AB102" s="82"/>
      <c r="AC102" s="82"/>
      <c r="AD102" s="82"/>
      <c r="AE102" s="82"/>
      <c r="AF102" s="82"/>
    </row>
    <row r="103" spans="2:32" s="86" customFormat="1" ht="46.5" customHeight="1">
      <c r="B103" s="82"/>
      <c r="C103" s="82">
        <v>2024</v>
      </c>
      <c r="D103" s="177" t="s">
        <v>1685</v>
      </c>
      <c r="E103" s="82"/>
      <c r="F103" s="82"/>
      <c r="G103" s="82"/>
      <c r="H103" s="82"/>
      <c r="I103" s="82"/>
      <c r="J103" s="82"/>
      <c r="K103" s="82"/>
      <c r="L103" s="82"/>
      <c r="M103" s="82"/>
      <c r="N103" s="82"/>
      <c r="O103" s="82"/>
      <c r="P103" s="82"/>
      <c r="Q103" s="177">
        <v>1</v>
      </c>
      <c r="R103" s="122" t="s">
        <v>1459</v>
      </c>
      <c r="S103" s="82"/>
      <c r="T103" s="82"/>
      <c r="U103" s="82"/>
      <c r="V103" s="82"/>
      <c r="W103" s="82"/>
      <c r="X103" s="82"/>
      <c r="Y103" s="82"/>
      <c r="Z103" s="82"/>
      <c r="AA103" s="82"/>
      <c r="AB103" s="82"/>
      <c r="AC103" s="82"/>
      <c r="AD103" s="82"/>
      <c r="AE103" s="82"/>
      <c r="AF103" s="82"/>
    </row>
    <row r="104" spans="2:32" s="86" customFormat="1" ht="46.5" customHeight="1">
      <c r="B104" s="82"/>
      <c r="C104" s="183">
        <v>2024</v>
      </c>
      <c r="D104" s="177" t="s">
        <v>1685</v>
      </c>
      <c r="E104" s="82"/>
      <c r="F104" s="82"/>
      <c r="G104" s="82"/>
      <c r="H104" s="82"/>
      <c r="I104" s="82"/>
      <c r="J104" s="82"/>
      <c r="K104" s="82"/>
      <c r="L104" s="82"/>
      <c r="M104" s="82"/>
      <c r="N104" s="82"/>
      <c r="O104" s="82"/>
      <c r="P104" s="82"/>
      <c r="Q104" s="177">
        <v>1</v>
      </c>
      <c r="R104" s="122" t="s">
        <v>1461</v>
      </c>
      <c r="S104" s="82"/>
      <c r="T104" s="82"/>
      <c r="U104" s="82"/>
      <c r="V104" s="82"/>
      <c r="W104" s="82"/>
      <c r="X104" s="82"/>
      <c r="Y104" s="82"/>
      <c r="Z104" s="82"/>
      <c r="AA104" s="82"/>
      <c r="AB104" s="82"/>
      <c r="AC104" s="82"/>
      <c r="AD104" s="82"/>
      <c r="AE104" s="82"/>
      <c r="AF104" s="82"/>
    </row>
    <row r="105" spans="2:32" s="86" customFormat="1" ht="53.25" customHeight="1">
      <c r="B105" s="82"/>
      <c r="C105" s="82">
        <v>2024</v>
      </c>
      <c r="D105" s="123" t="s">
        <v>1685</v>
      </c>
      <c r="E105" s="123">
        <v>0.13300000000000001</v>
      </c>
      <c r="F105" s="122" t="s">
        <v>1463</v>
      </c>
      <c r="G105" s="82"/>
      <c r="H105" s="82"/>
      <c r="I105" s="123"/>
      <c r="J105" s="122"/>
      <c r="K105" s="82"/>
      <c r="L105" s="82"/>
      <c r="M105" s="82"/>
      <c r="N105" s="82"/>
      <c r="O105" s="82"/>
      <c r="P105" s="82"/>
      <c r="Q105" s="123">
        <v>1</v>
      </c>
      <c r="R105" s="122" t="s">
        <v>1463</v>
      </c>
      <c r="S105" s="82"/>
      <c r="T105" s="82"/>
      <c r="U105" s="82"/>
      <c r="V105" s="82"/>
      <c r="W105" s="82"/>
      <c r="X105" s="82"/>
      <c r="Y105" s="82"/>
      <c r="Z105" s="82"/>
      <c r="AA105" s="82"/>
      <c r="AB105" s="82"/>
      <c r="AC105" s="82"/>
      <c r="AD105" s="82"/>
      <c r="AE105" s="82"/>
      <c r="AF105" s="82"/>
    </row>
    <row r="106" spans="2:32" s="86" customFormat="1" ht="44.25" customHeight="1">
      <c r="B106" s="82"/>
      <c r="C106" s="183">
        <v>2024</v>
      </c>
      <c r="D106" s="177" t="s">
        <v>1685</v>
      </c>
      <c r="E106" s="82"/>
      <c r="F106" s="82"/>
      <c r="G106" s="82"/>
      <c r="H106" s="82"/>
      <c r="I106" s="82"/>
      <c r="J106" s="82"/>
      <c r="K106" s="82"/>
      <c r="L106" s="82"/>
      <c r="M106" s="82"/>
      <c r="N106" s="82"/>
      <c r="O106" s="82"/>
      <c r="P106" s="82"/>
      <c r="Q106" s="177">
        <v>1</v>
      </c>
      <c r="R106" s="122" t="s">
        <v>1464</v>
      </c>
      <c r="S106" s="82"/>
      <c r="T106" s="82"/>
      <c r="U106" s="82"/>
      <c r="V106" s="82"/>
      <c r="W106" s="82"/>
      <c r="X106" s="82"/>
      <c r="Y106" s="82"/>
      <c r="Z106" s="82"/>
      <c r="AA106" s="82"/>
      <c r="AB106" s="82"/>
      <c r="AC106" s="82"/>
      <c r="AD106" s="82"/>
      <c r="AE106" s="82"/>
      <c r="AF106" s="82"/>
    </row>
    <row r="107" spans="2:32" s="86" customFormat="1" ht="44.25" customHeight="1">
      <c r="B107" s="82"/>
      <c r="C107" s="82">
        <v>2024</v>
      </c>
      <c r="D107" s="177" t="s">
        <v>1685</v>
      </c>
      <c r="E107" s="177">
        <v>0.13</v>
      </c>
      <c r="F107" s="122" t="s">
        <v>1465</v>
      </c>
      <c r="G107" s="82"/>
      <c r="H107" s="82"/>
      <c r="I107" s="82"/>
      <c r="J107" s="82"/>
      <c r="K107" s="82"/>
      <c r="L107" s="82"/>
      <c r="M107" s="82"/>
      <c r="N107" s="82"/>
      <c r="O107" s="82"/>
      <c r="P107" s="82"/>
      <c r="Q107" s="177">
        <v>1</v>
      </c>
      <c r="R107" s="122" t="s">
        <v>1465</v>
      </c>
      <c r="S107" s="82"/>
      <c r="T107" s="82"/>
      <c r="U107" s="82"/>
      <c r="V107" s="82"/>
      <c r="W107" s="82"/>
      <c r="X107" s="82"/>
      <c r="Y107" s="82"/>
      <c r="Z107" s="82"/>
      <c r="AA107" s="82"/>
      <c r="AB107" s="82"/>
      <c r="AC107" s="82"/>
      <c r="AD107" s="82"/>
      <c r="AE107" s="82"/>
      <c r="AF107" s="82"/>
    </row>
    <row r="108" spans="2:32" s="86" customFormat="1" ht="44.25" customHeight="1">
      <c r="B108" s="82"/>
      <c r="C108" s="183">
        <v>2024</v>
      </c>
      <c r="D108" s="177" t="s">
        <v>1686</v>
      </c>
      <c r="E108" s="82"/>
      <c r="F108" s="82"/>
      <c r="G108" s="82"/>
      <c r="H108" s="82"/>
      <c r="I108" s="177"/>
      <c r="J108" s="122"/>
      <c r="K108" s="82"/>
      <c r="L108" s="82"/>
      <c r="M108" s="82"/>
      <c r="N108" s="82"/>
      <c r="O108" s="82"/>
      <c r="P108" s="82"/>
      <c r="Q108" s="177">
        <v>1</v>
      </c>
      <c r="R108" s="122" t="s">
        <v>1467</v>
      </c>
      <c r="S108" s="82"/>
      <c r="T108" s="82"/>
      <c r="U108" s="82"/>
      <c r="V108" s="82"/>
      <c r="W108" s="82"/>
      <c r="X108" s="82"/>
      <c r="Y108" s="82"/>
      <c r="Z108" s="82"/>
      <c r="AA108" s="82"/>
      <c r="AB108" s="82"/>
      <c r="AC108" s="82"/>
      <c r="AD108" s="82"/>
      <c r="AE108" s="82"/>
      <c r="AF108" s="82"/>
    </row>
    <row r="109" spans="2:32" s="86" customFormat="1" ht="44.25" customHeight="1">
      <c r="B109" s="82"/>
      <c r="C109" s="82">
        <v>2024</v>
      </c>
      <c r="D109" s="177" t="s">
        <v>1686</v>
      </c>
      <c r="E109" s="82"/>
      <c r="F109" s="82"/>
      <c r="G109" s="82"/>
      <c r="H109" s="82"/>
      <c r="I109" s="82"/>
      <c r="J109" s="82"/>
      <c r="K109" s="82"/>
      <c r="L109" s="82"/>
      <c r="M109" s="186"/>
      <c r="N109" s="122"/>
      <c r="O109" s="82"/>
      <c r="P109" s="82"/>
      <c r="Q109" s="177">
        <v>1</v>
      </c>
      <c r="R109" s="122" t="s">
        <v>1469</v>
      </c>
      <c r="S109" s="82"/>
      <c r="T109" s="82"/>
      <c r="U109" s="82"/>
      <c r="V109" s="82"/>
      <c r="W109" s="82"/>
      <c r="X109" s="82"/>
      <c r="Y109" s="82"/>
      <c r="Z109" s="82"/>
      <c r="AA109" s="82"/>
      <c r="AB109" s="82"/>
      <c r="AC109" s="82"/>
      <c r="AD109" s="82"/>
      <c r="AE109" s="82"/>
      <c r="AF109" s="82"/>
    </row>
    <row r="110" spans="2:32" s="86" customFormat="1" ht="44.25" customHeight="1">
      <c r="B110" s="82"/>
      <c r="C110" s="183">
        <v>2024</v>
      </c>
      <c r="D110" s="177" t="s">
        <v>1686</v>
      </c>
      <c r="E110" s="82"/>
      <c r="F110" s="82"/>
      <c r="G110" s="82"/>
      <c r="H110" s="82"/>
      <c r="I110" s="82"/>
      <c r="J110" s="82"/>
      <c r="K110" s="82"/>
      <c r="L110" s="82"/>
      <c r="M110" s="186"/>
      <c r="N110" s="122"/>
      <c r="O110" s="82"/>
      <c r="P110" s="82"/>
      <c r="Q110" s="177">
        <v>1</v>
      </c>
      <c r="R110" s="122" t="s">
        <v>1471</v>
      </c>
      <c r="S110" s="82"/>
      <c r="T110" s="82"/>
      <c r="U110" s="82"/>
      <c r="V110" s="82"/>
      <c r="W110" s="82"/>
      <c r="X110" s="82"/>
      <c r="Y110" s="82"/>
      <c r="Z110" s="82"/>
      <c r="AA110" s="82"/>
      <c r="AB110" s="82"/>
      <c r="AC110" s="82"/>
      <c r="AD110" s="82"/>
      <c r="AE110" s="82"/>
      <c r="AF110" s="82"/>
    </row>
    <row r="111" spans="2:32" s="86" customFormat="1" ht="44.25" customHeight="1">
      <c r="B111" s="82"/>
      <c r="C111" s="82">
        <v>2024</v>
      </c>
      <c r="D111" s="177" t="s">
        <v>1686</v>
      </c>
      <c r="E111" s="82"/>
      <c r="F111" s="82"/>
      <c r="G111" s="82"/>
      <c r="H111" s="82"/>
      <c r="I111" s="82"/>
      <c r="J111" s="82"/>
      <c r="K111" s="82"/>
      <c r="L111" s="82"/>
      <c r="M111" s="82"/>
      <c r="N111" s="82"/>
      <c r="O111" s="82"/>
      <c r="P111" s="82"/>
      <c r="Q111" s="177">
        <v>1</v>
      </c>
      <c r="R111" s="122" t="s">
        <v>1473</v>
      </c>
      <c r="S111" s="82"/>
      <c r="T111" s="82"/>
      <c r="U111" s="82"/>
      <c r="V111" s="82"/>
      <c r="W111" s="82"/>
      <c r="X111" s="82"/>
      <c r="Y111" s="82"/>
      <c r="Z111" s="82"/>
      <c r="AA111" s="82"/>
      <c r="AB111" s="82"/>
      <c r="AC111" s="82"/>
      <c r="AD111" s="82"/>
      <c r="AE111" s="82"/>
      <c r="AF111" s="82"/>
    </row>
    <row r="112" spans="2:32" s="86" customFormat="1" ht="44.25" customHeight="1">
      <c r="B112" s="82"/>
      <c r="C112" s="183">
        <v>2024</v>
      </c>
      <c r="D112" s="177" t="s">
        <v>1686</v>
      </c>
      <c r="E112" s="82"/>
      <c r="F112" s="82"/>
      <c r="G112" s="82"/>
      <c r="H112" s="82"/>
      <c r="I112" s="82"/>
      <c r="J112" s="82"/>
      <c r="K112" s="82"/>
      <c r="L112" s="82"/>
      <c r="M112" s="82"/>
      <c r="N112" s="82"/>
      <c r="O112" s="82"/>
      <c r="P112" s="82"/>
      <c r="Q112" s="177">
        <v>1</v>
      </c>
      <c r="R112" s="122" t="s">
        <v>1475</v>
      </c>
      <c r="S112" s="82"/>
      <c r="T112" s="82"/>
      <c r="U112" s="82"/>
      <c r="V112" s="82"/>
      <c r="W112" s="82"/>
      <c r="X112" s="82"/>
      <c r="Y112" s="82"/>
      <c r="Z112" s="82"/>
      <c r="AA112" s="82"/>
      <c r="AB112" s="82"/>
      <c r="AC112" s="82"/>
      <c r="AD112" s="82"/>
      <c r="AE112" s="82"/>
      <c r="AF112" s="82"/>
    </row>
    <row r="113" spans="2:32" s="86" customFormat="1" ht="44.25" customHeight="1">
      <c r="B113" s="82"/>
      <c r="C113" s="82">
        <v>2024</v>
      </c>
      <c r="D113" s="177" t="s">
        <v>1686</v>
      </c>
      <c r="E113" s="82"/>
      <c r="F113" s="82"/>
      <c r="G113" s="82"/>
      <c r="H113" s="82"/>
      <c r="I113" s="82"/>
      <c r="J113" s="82"/>
      <c r="K113" s="82"/>
      <c r="L113" s="82"/>
      <c r="M113" s="186"/>
      <c r="N113" s="122"/>
      <c r="O113" s="82"/>
      <c r="P113" s="82"/>
      <c r="Q113" s="177">
        <v>1</v>
      </c>
      <c r="R113" s="122" t="s">
        <v>1477</v>
      </c>
      <c r="S113" s="82"/>
      <c r="T113" s="82"/>
      <c r="U113" s="82"/>
      <c r="V113" s="82"/>
      <c r="W113" s="82"/>
      <c r="X113" s="82"/>
      <c r="Y113" s="82"/>
      <c r="Z113" s="82"/>
      <c r="AA113" s="82"/>
      <c r="AB113" s="82"/>
      <c r="AC113" s="82"/>
      <c r="AD113" s="82"/>
      <c r="AE113" s="82"/>
      <c r="AF113" s="82"/>
    </row>
    <row r="114" spans="2:32" s="86" customFormat="1" ht="109.5" customHeight="1">
      <c r="B114" s="82"/>
      <c r="C114" s="183">
        <v>2024</v>
      </c>
      <c r="D114" s="177" t="s">
        <v>1685</v>
      </c>
      <c r="E114" s="82"/>
      <c r="F114" s="82"/>
      <c r="G114" s="82"/>
      <c r="H114" s="82"/>
      <c r="I114" s="82"/>
      <c r="J114" s="82"/>
      <c r="K114" s="82"/>
      <c r="L114" s="82"/>
      <c r="M114" s="82"/>
      <c r="N114" s="82"/>
      <c r="O114" s="82"/>
      <c r="P114" s="82"/>
      <c r="Q114" s="177">
        <v>1</v>
      </c>
      <c r="R114" s="122" t="s">
        <v>1479</v>
      </c>
      <c r="S114" s="82"/>
      <c r="T114" s="82"/>
      <c r="U114" s="82"/>
      <c r="V114" s="82"/>
      <c r="W114" s="82"/>
      <c r="X114" s="82"/>
      <c r="Y114" s="82"/>
      <c r="Z114" s="82"/>
      <c r="AA114" s="82"/>
      <c r="AB114" s="82"/>
      <c r="AC114" s="82"/>
      <c r="AD114" s="82"/>
      <c r="AE114" s="82"/>
      <c r="AF114" s="82"/>
    </row>
    <row r="115" spans="2:32" s="86" customFormat="1" ht="297" customHeight="1">
      <c r="B115" s="82"/>
      <c r="C115" s="82">
        <v>2024</v>
      </c>
      <c r="D115" s="177" t="s">
        <v>1685</v>
      </c>
      <c r="E115" s="82"/>
      <c r="F115" s="82"/>
      <c r="G115" s="82"/>
      <c r="H115" s="82"/>
      <c r="I115" s="82"/>
      <c r="J115" s="82"/>
      <c r="K115" s="82"/>
      <c r="L115" s="82"/>
      <c r="M115" s="82"/>
      <c r="N115" s="82"/>
      <c r="O115" s="82"/>
      <c r="P115" s="82"/>
      <c r="Q115" s="177">
        <v>3</v>
      </c>
      <c r="R115" s="122" t="s">
        <v>1480</v>
      </c>
      <c r="S115" s="82"/>
      <c r="T115" s="82"/>
      <c r="U115" s="82"/>
      <c r="V115" s="82"/>
      <c r="W115" s="82"/>
      <c r="X115" s="82"/>
      <c r="Y115" s="82"/>
      <c r="Z115" s="82"/>
      <c r="AA115" s="82"/>
      <c r="AB115" s="82"/>
      <c r="AC115" s="82"/>
      <c r="AD115" s="82"/>
      <c r="AE115" s="82"/>
      <c r="AF115" s="82"/>
    </row>
    <row r="116" spans="2:32" s="86" customFormat="1" ht="35.25" customHeight="1">
      <c r="B116" s="82"/>
      <c r="C116" s="183">
        <v>2024</v>
      </c>
      <c r="D116" s="177" t="s">
        <v>1687</v>
      </c>
      <c r="E116" s="82"/>
      <c r="F116" s="82"/>
      <c r="G116" s="82"/>
      <c r="H116" s="82"/>
      <c r="I116" s="82"/>
      <c r="J116" s="82"/>
      <c r="K116" s="82"/>
      <c r="L116" s="82"/>
      <c r="M116" s="82"/>
      <c r="N116" s="82"/>
      <c r="O116" s="82"/>
      <c r="P116" s="82"/>
      <c r="Q116" s="177">
        <v>1</v>
      </c>
      <c r="R116" s="122" t="s">
        <v>1481</v>
      </c>
      <c r="S116" s="82"/>
      <c r="T116" s="82"/>
      <c r="U116" s="82"/>
      <c r="V116" s="82"/>
      <c r="W116" s="82"/>
      <c r="X116" s="82"/>
      <c r="Y116" s="82"/>
      <c r="Z116" s="82"/>
      <c r="AA116" s="82"/>
      <c r="AB116" s="82"/>
      <c r="AC116" s="82"/>
      <c r="AD116" s="82"/>
      <c r="AE116" s="82"/>
      <c r="AF116" s="82"/>
    </row>
    <row r="117" spans="2:32" s="86" customFormat="1" ht="44.25" customHeight="1">
      <c r="B117" s="82"/>
      <c r="C117" s="82">
        <v>2024</v>
      </c>
      <c r="D117" s="177" t="s">
        <v>1685</v>
      </c>
      <c r="E117" s="82"/>
      <c r="F117" s="82"/>
      <c r="G117" s="82"/>
      <c r="H117" s="82"/>
      <c r="I117" s="82"/>
      <c r="J117" s="82"/>
      <c r="K117" s="82"/>
      <c r="L117" s="82"/>
      <c r="M117" s="82"/>
      <c r="N117" s="82"/>
      <c r="O117" s="82"/>
      <c r="P117" s="82"/>
      <c r="Q117" s="177">
        <v>1</v>
      </c>
      <c r="R117" s="122" t="s">
        <v>1483</v>
      </c>
      <c r="S117" s="82"/>
      <c r="T117" s="82"/>
      <c r="U117" s="82"/>
      <c r="V117" s="82"/>
      <c r="W117" s="82"/>
      <c r="X117" s="82"/>
      <c r="Y117" s="82"/>
      <c r="Z117" s="82"/>
      <c r="AA117" s="82"/>
      <c r="AB117" s="82"/>
      <c r="AC117" s="82"/>
      <c r="AD117" s="82"/>
      <c r="AE117" s="82"/>
      <c r="AF117" s="82"/>
    </row>
    <row r="118" spans="2:32" s="86" customFormat="1" ht="44.25" customHeight="1">
      <c r="B118" s="82"/>
      <c r="C118" s="183">
        <v>2024</v>
      </c>
      <c r="D118" s="177" t="s">
        <v>1685</v>
      </c>
      <c r="E118" s="82"/>
      <c r="F118" s="82"/>
      <c r="G118" s="82"/>
      <c r="H118" s="82"/>
      <c r="I118" s="82"/>
      <c r="J118" s="82"/>
      <c r="K118" s="82"/>
      <c r="L118" s="82"/>
      <c r="M118" s="82"/>
      <c r="N118" s="82"/>
      <c r="O118" s="82"/>
      <c r="P118" s="82"/>
      <c r="Q118" s="177">
        <v>1</v>
      </c>
      <c r="R118" s="122" t="s">
        <v>1485</v>
      </c>
      <c r="S118" s="82"/>
      <c r="T118" s="82"/>
      <c r="U118" s="82"/>
      <c r="V118" s="82"/>
      <c r="W118" s="82"/>
      <c r="X118" s="82"/>
      <c r="Y118" s="82"/>
      <c r="Z118" s="82"/>
      <c r="AA118" s="82"/>
      <c r="AB118" s="82"/>
      <c r="AC118" s="82"/>
      <c r="AD118" s="82"/>
      <c r="AE118" s="82"/>
      <c r="AF118" s="82"/>
    </row>
    <row r="119" spans="2:32" s="86" customFormat="1" ht="86.25" customHeight="1">
      <c r="B119" s="82"/>
      <c r="C119" s="82">
        <v>2024</v>
      </c>
      <c r="D119" s="177" t="s">
        <v>1685</v>
      </c>
      <c r="E119" s="82"/>
      <c r="F119" s="82"/>
      <c r="G119" s="82"/>
      <c r="H119" s="82"/>
      <c r="I119" s="82"/>
      <c r="J119" s="82"/>
      <c r="K119" s="82"/>
      <c r="L119" s="82"/>
      <c r="M119" s="82"/>
      <c r="N119" s="82"/>
      <c r="O119" s="82"/>
      <c r="P119" s="82"/>
      <c r="Q119" s="177">
        <v>1</v>
      </c>
      <c r="R119" s="122" t="s">
        <v>1487</v>
      </c>
      <c r="S119" s="82"/>
      <c r="T119" s="82"/>
      <c r="U119" s="82"/>
      <c r="V119" s="82"/>
      <c r="W119" s="82"/>
      <c r="X119" s="82"/>
      <c r="Y119" s="82"/>
      <c r="Z119" s="82"/>
      <c r="AA119" s="82"/>
      <c r="AB119" s="82"/>
      <c r="AC119" s="82"/>
      <c r="AD119" s="82"/>
      <c r="AE119" s="82"/>
      <c r="AF119" s="82"/>
    </row>
    <row r="120" spans="2:32" s="86" customFormat="1" ht="44.25" customHeight="1">
      <c r="B120" s="82"/>
      <c r="C120" s="82">
        <v>2024</v>
      </c>
      <c r="D120" s="177" t="s">
        <v>1685</v>
      </c>
      <c r="E120" s="82"/>
      <c r="F120" s="82"/>
      <c r="G120" s="82"/>
      <c r="H120" s="82"/>
      <c r="I120" s="82"/>
      <c r="J120" s="82"/>
      <c r="K120" s="82"/>
      <c r="L120" s="82"/>
      <c r="M120" s="82"/>
      <c r="N120" s="82"/>
      <c r="O120" s="82"/>
      <c r="P120" s="82"/>
      <c r="Q120" s="177">
        <v>1</v>
      </c>
      <c r="R120" s="122" t="s">
        <v>1465</v>
      </c>
      <c r="S120" s="82"/>
      <c r="T120" s="82"/>
      <c r="U120" s="82"/>
      <c r="V120" s="82"/>
      <c r="W120" s="82"/>
      <c r="X120" s="82"/>
      <c r="Y120" s="82"/>
      <c r="Z120" s="82"/>
      <c r="AA120" s="82"/>
      <c r="AB120" s="82"/>
      <c r="AC120" s="82"/>
      <c r="AD120" s="82"/>
      <c r="AE120" s="82"/>
      <c r="AF120" s="82"/>
    </row>
    <row r="121" spans="2:32" s="86" customFormat="1" ht="44.25" customHeight="1">
      <c r="B121" s="82"/>
      <c r="C121" s="183">
        <v>2024</v>
      </c>
      <c r="D121" s="177" t="s">
        <v>1687</v>
      </c>
      <c r="E121" s="82"/>
      <c r="F121" s="82"/>
      <c r="G121" s="82"/>
      <c r="H121" s="82"/>
      <c r="I121" s="82"/>
      <c r="J121" s="82"/>
      <c r="K121" s="82"/>
      <c r="L121" s="82"/>
      <c r="M121" s="82"/>
      <c r="N121" s="82"/>
      <c r="O121" s="82"/>
      <c r="P121" s="82"/>
      <c r="Q121" s="177">
        <v>2</v>
      </c>
      <c r="R121" s="131" t="s">
        <v>1491</v>
      </c>
      <c r="S121" s="82"/>
      <c r="T121" s="82"/>
      <c r="U121" s="82"/>
      <c r="V121" s="82"/>
      <c r="W121" s="82"/>
      <c r="X121" s="82"/>
      <c r="Y121" s="82"/>
      <c r="Z121" s="82"/>
      <c r="AA121" s="82"/>
      <c r="AB121" s="82"/>
      <c r="AC121" s="82"/>
      <c r="AD121" s="82"/>
      <c r="AE121" s="82"/>
      <c r="AF121" s="82"/>
    </row>
    <row r="122" spans="2:32" s="86" customFormat="1" ht="60" customHeight="1">
      <c r="B122" s="82"/>
      <c r="C122" s="82">
        <v>2024</v>
      </c>
      <c r="D122" s="177" t="s">
        <v>1685</v>
      </c>
      <c r="E122" s="82"/>
      <c r="F122" s="82"/>
      <c r="G122" s="82"/>
      <c r="H122" s="82"/>
      <c r="I122" s="82"/>
      <c r="J122" s="82"/>
      <c r="K122" s="82"/>
      <c r="L122" s="82"/>
      <c r="M122" s="82"/>
      <c r="N122" s="82"/>
      <c r="O122" s="82"/>
      <c r="P122" s="82"/>
      <c r="Q122" s="177">
        <v>1</v>
      </c>
      <c r="R122" s="166" t="s">
        <v>1492</v>
      </c>
      <c r="S122" s="82"/>
      <c r="T122" s="82"/>
      <c r="U122" s="82"/>
      <c r="V122" s="82"/>
      <c r="W122" s="82"/>
      <c r="X122" s="82"/>
      <c r="Y122" s="82"/>
      <c r="Z122" s="82"/>
      <c r="AA122" s="82">
        <v>13</v>
      </c>
      <c r="AB122" s="166" t="s">
        <v>1492</v>
      </c>
      <c r="AC122" s="82"/>
      <c r="AD122" s="82"/>
      <c r="AE122" s="82"/>
      <c r="AF122" s="82"/>
    </row>
    <row r="123" spans="2:32" s="86" customFormat="1" ht="44.25" customHeight="1">
      <c r="B123" s="82"/>
      <c r="C123" s="183">
        <v>2024</v>
      </c>
      <c r="D123" s="177" t="s">
        <v>1685</v>
      </c>
      <c r="E123" s="82"/>
      <c r="F123" s="82"/>
      <c r="G123" s="82"/>
      <c r="H123" s="82"/>
      <c r="I123" s="82"/>
      <c r="J123" s="82"/>
      <c r="K123" s="82"/>
      <c r="L123" s="82"/>
      <c r="M123" s="82"/>
      <c r="N123" s="166"/>
      <c r="O123" s="82"/>
      <c r="P123" s="82"/>
      <c r="Q123" s="177">
        <v>3</v>
      </c>
      <c r="R123" s="166" t="s">
        <v>1494</v>
      </c>
      <c r="S123" s="82"/>
      <c r="T123" s="82"/>
      <c r="U123" s="82"/>
      <c r="V123" s="82"/>
      <c r="W123" s="177">
        <v>7.8E-2</v>
      </c>
      <c r="X123" s="166" t="s">
        <v>1494</v>
      </c>
      <c r="Y123" s="82"/>
      <c r="Z123" s="82"/>
      <c r="AA123" s="82">
        <v>2</v>
      </c>
      <c r="AB123" s="166" t="s">
        <v>1494</v>
      </c>
      <c r="AC123" s="82"/>
      <c r="AD123" s="82"/>
      <c r="AE123" s="82"/>
      <c r="AF123" s="82"/>
    </row>
    <row r="124" spans="2:32" s="86" customFormat="1" ht="63.75" customHeight="1">
      <c r="B124" s="82"/>
      <c r="C124" s="82">
        <v>2024</v>
      </c>
      <c r="D124" s="177" t="s">
        <v>1687</v>
      </c>
      <c r="E124" s="82"/>
      <c r="F124" s="82"/>
      <c r="G124" s="82"/>
      <c r="H124" s="82"/>
      <c r="I124" s="82"/>
      <c r="J124" s="82"/>
      <c r="K124" s="82"/>
      <c r="L124" s="82"/>
      <c r="M124" s="82"/>
      <c r="N124" s="82"/>
      <c r="O124" s="82"/>
      <c r="P124" s="82"/>
      <c r="Q124" s="177">
        <v>2</v>
      </c>
      <c r="R124" s="122" t="s">
        <v>1495</v>
      </c>
      <c r="S124" s="82"/>
      <c r="T124" s="82"/>
      <c r="U124" s="82"/>
      <c r="V124" s="82"/>
      <c r="W124" s="82"/>
      <c r="X124" s="82"/>
      <c r="Y124" s="82"/>
      <c r="Z124" s="82"/>
      <c r="AA124" s="82"/>
      <c r="AB124" s="82"/>
      <c r="AC124" s="82"/>
      <c r="AD124" s="82"/>
      <c r="AE124" s="82"/>
      <c r="AF124" s="82"/>
    </row>
    <row r="125" spans="2:32" s="86" customFormat="1" ht="182.25" customHeight="1">
      <c r="B125" s="82"/>
      <c r="C125" s="183">
        <v>2024</v>
      </c>
      <c r="D125" s="177" t="s">
        <v>1686</v>
      </c>
      <c r="E125" s="82"/>
      <c r="F125" s="82"/>
      <c r="G125" s="82"/>
      <c r="H125" s="82"/>
      <c r="I125" s="82"/>
      <c r="J125" s="82"/>
      <c r="K125" s="82"/>
      <c r="L125" s="82"/>
      <c r="M125" s="82"/>
      <c r="N125" s="82"/>
      <c r="O125" s="82"/>
      <c r="P125" s="82"/>
      <c r="Q125" s="177">
        <v>3</v>
      </c>
      <c r="R125" s="122" t="s">
        <v>1496</v>
      </c>
      <c r="S125" s="82"/>
      <c r="T125" s="82"/>
      <c r="U125" s="82"/>
      <c r="V125" s="82"/>
      <c r="W125" s="82"/>
      <c r="X125" s="82"/>
      <c r="Y125" s="82"/>
      <c r="Z125" s="82"/>
      <c r="AA125" s="82"/>
      <c r="AB125" s="82"/>
      <c r="AC125" s="82"/>
      <c r="AD125" s="82"/>
      <c r="AE125" s="82"/>
      <c r="AF125" s="82"/>
    </row>
    <row r="126" spans="2:32" s="86" customFormat="1" ht="44.25" customHeight="1">
      <c r="B126" s="82"/>
      <c r="C126" s="82">
        <v>2024</v>
      </c>
      <c r="D126" s="177" t="s">
        <v>1686</v>
      </c>
      <c r="E126" s="82"/>
      <c r="F126" s="82"/>
      <c r="G126" s="82"/>
      <c r="H126" s="82"/>
      <c r="I126" s="82"/>
      <c r="J126" s="82"/>
      <c r="K126" s="82"/>
      <c r="L126" s="82"/>
      <c r="M126" s="82"/>
      <c r="N126" s="82"/>
      <c r="O126" s="82"/>
      <c r="P126" s="82"/>
      <c r="Q126" s="177">
        <v>1</v>
      </c>
      <c r="R126" s="122" t="s">
        <v>1497</v>
      </c>
      <c r="S126" s="82"/>
      <c r="T126" s="82"/>
      <c r="U126" s="82"/>
      <c r="V126" s="82"/>
      <c r="W126" s="82"/>
      <c r="X126" s="82"/>
      <c r="Y126" s="82"/>
      <c r="Z126" s="82"/>
      <c r="AA126" s="82"/>
      <c r="AB126" s="82"/>
      <c r="AC126" s="82"/>
      <c r="AD126" s="82"/>
      <c r="AE126" s="82"/>
      <c r="AF126" s="82"/>
    </row>
    <row r="127" spans="2:32" s="86" customFormat="1" ht="44.25" customHeight="1">
      <c r="B127" s="82"/>
      <c r="C127" s="183">
        <v>2024</v>
      </c>
      <c r="D127" s="177" t="s">
        <v>1685</v>
      </c>
      <c r="E127" s="82"/>
      <c r="F127" s="82"/>
      <c r="G127" s="82"/>
      <c r="H127" s="82"/>
      <c r="I127" s="82"/>
      <c r="J127" s="82"/>
      <c r="K127" s="82"/>
      <c r="L127" s="82"/>
      <c r="M127" s="82"/>
      <c r="N127" s="82"/>
      <c r="O127" s="82"/>
      <c r="P127" s="82"/>
      <c r="Q127" s="177">
        <v>1</v>
      </c>
      <c r="R127" s="122" t="s">
        <v>1498</v>
      </c>
      <c r="S127" s="82"/>
      <c r="T127" s="82"/>
      <c r="U127" s="82"/>
      <c r="V127" s="82"/>
      <c r="W127" s="82"/>
      <c r="X127" s="82"/>
      <c r="Y127" s="82"/>
      <c r="Z127" s="82"/>
      <c r="AA127" s="82"/>
      <c r="AB127" s="82"/>
      <c r="AC127" s="82"/>
      <c r="AD127" s="82"/>
      <c r="AE127" s="82"/>
      <c r="AF127" s="82"/>
    </row>
    <row r="128" spans="2:32" s="86" customFormat="1" ht="118.5" customHeight="1">
      <c r="B128" s="82"/>
      <c r="C128" s="82">
        <v>2024</v>
      </c>
      <c r="D128" s="177" t="s">
        <v>1685</v>
      </c>
      <c r="E128" s="82"/>
      <c r="F128" s="82"/>
      <c r="G128" s="82"/>
      <c r="H128" s="82"/>
      <c r="I128" s="82"/>
      <c r="J128" s="82"/>
      <c r="K128" s="82"/>
      <c r="L128" s="82"/>
      <c r="M128" s="82"/>
      <c r="N128" s="82"/>
      <c r="O128" s="82"/>
      <c r="P128" s="82"/>
      <c r="Q128" s="177">
        <v>1</v>
      </c>
      <c r="R128" s="122" t="s">
        <v>1499</v>
      </c>
      <c r="S128" s="82"/>
      <c r="T128" s="82"/>
      <c r="U128" s="82"/>
      <c r="V128" s="82"/>
      <c r="W128" s="82"/>
      <c r="X128" s="82"/>
      <c r="Y128" s="82"/>
      <c r="Z128" s="82"/>
      <c r="AA128" s="82"/>
      <c r="AB128" s="82"/>
      <c r="AC128" s="82"/>
      <c r="AD128" s="82"/>
      <c r="AE128" s="82"/>
      <c r="AF128" s="82"/>
    </row>
    <row r="129" spans="2:32" s="86" customFormat="1" ht="116.25" customHeight="1">
      <c r="B129" s="82"/>
      <c r="C129" s="183">
        <v>2024</v>
      </c>
      <c r="D129" s="177" t="s">
        <v>1685</v>
      </c>
      <c r="E129" s="82"/>
      <c r="F129" s="82"/>
      <c r="G129" s="82"/>
      <c r="H129" s="82"/>
      <c r="I129" s="82"/>
      <c r="J129" s="82"/>
      <c r="K129" s="82"/>
      <c r="L129" s="82"/>
      <c r="M129" s="82"/>
      <c r="N129" s="82"/>
      <c r="O129" s="82"/>
      <c r="P129" s="82"/>
      <c r="Q129" s="177">
        <v>3</v>
      </c>
      <c r="R129" s="122" t="s">
        <v>1500</v>
      </c>
      <c r="S129" s="82"/>
      <c r="T129" s="82"/>
      <c r="U129" s="82"/>
      <c r="V129" s="82"/>
      <c r="W129" s="82"/>
      <c r="X129" s="82"/>
      <c r="Y129" s="82"/>
      <c r="Z129" s="82"/>
      <c r="AA129" s="82"/>
      <c r="AB129" s="82"/>
      <c r="AC129" s="82"/>
      <c r="AD129" s="82"/>
      <c r="AE129" s="82"/>
      <c r="AF129" s="82"/>
    </row>
    <row r="130" spans="2:32" s="86" customFormat="1" ht="44.25" customHeight="1">
      <c r="B130" s="82"/>
      <c r="C130" s="82">
        <v>2024</v>
      </c>
      <c r="D130" s="177" t="s">
        <v>1685</v>
      </c>
      <c r="E130" s="82"/>
      <c r="F130" s="82"/>
      <c r="G130" s="82"/>
      <c r="H130" s="82"/>
      <c r="I130" s="82"/>
      <c r="J130" s="82"/>
      <c r="K130" s="82"/>
      <c r="L130" s="82"/>
      <c r="M130" s="82"/>
      <c r="N130" s="82"/>
      <c r="O130" s="82"/>
      <c r="P130" s="82"/>
      <c r="Q130" s="177">
        <v>1</v>
      </c>
      <c r="R130" s="122" t="s">
        <v>1501</v>
      </c>
      <c r="S130" s="82"/>
      <c r="T130" s="82"/>
      <c r="U130" s="82"/>
      <c r="V130" s="82"/>
      <c r="W130" s="82"/>
      <c r="X130" s="82"/>
      <c r="Y130" s="82"/>
      <c r="Z130" s="82"/>
      <c r="AA130" s="82"/>
      <c r="AB130" s="82"/>
      <c r="AC130" s="82"/>
      <c r="AD130" s="82"/>
      <c r="AE130" s="82"/>
      <c r="AF130" s="82"/>
    </row>
    <row r="131" spans="2:32" s="86" customFormat="1" ht="54" customHeight="1">
      <c r="B131" s="82"/>
      <c r="C131" s="183">
        <v>2024</v>
      </c>
      <c r="D131" s="177" t="s">
        <v>1685</v>
      </c>
      <c r="E131" s="82"/>
      <c r="F131" s="82"/>
      <c r="G131" s="82"/>
      <c r="H131" s="82"/>
      <c r="I131" s="82"/>
      <c r="J131" s="82"/>
      <c r="K131" s="82"/>
      <c r="L131" s="82"/>
      <c r="M131" s="82"/>
      <c r="N131" s="82"/>
      <c r="O131" s="82"/>
      <c r="P131" s="82"/>
      <c r="Q131" s="177">
        <v>1</v>
      </c>
      <c r="R131" s="122" t="s">
        <v>1502</v>
      </c>
      <c r="S131" s="82"/>
      <c r="T131" s="82"/>
      <c r="U131" s="82"/>
      <c r="V131" s="82"/>
      <c r="W131" s="82"/>
      <c r="X131" s="82"/>
      <c r="Y131" s="82"/>
      <c r="Z131" s="82"/>
      <c r="AA131" s="82"/>
      <c r="AB131" s="82"/>
      <c r="AC131" s="82"/>
      <c r="AD131" s="82"/>
      <c r="AE131" s="82"/>
      <c r="AF131" s="82"/>
    </row>
    <row r="132" spans="2:32" s="86" customFormat="1">
      <c r="B132" s="82"/>
      <c r="C132" s="82">
        <v>2024</v>
      </c>
      <c r="D132" s="82" t="s">
        <v>629</v>
      </c>
      <c r="E132" s="82"/>
      <c r="F132" s="82"/>
      <c r="G132" s="82"/>
      <c r="H132" s="82"/>
      <c r="I132" s="82"/>
      <c r="J132" s="82"/>
      <c r="K132" s="82"/>
      <c r="L132" s="82"/>
      <c r="M132" s="82"/>
      <c r="N132" s="82"/>
      <c r="O132" s="82"/>
      <c r="P132" s="82"/>
      <c r="Q132" s="183">
        <v>1</v>
      </c>
      <c r="R132" s="82" t="s">
        <v>451</v>
      </c>
      <c r="S132" s="82"/>
      <c r="T132" s="82"/>
      <c r="U132" s="82"/>
      <c r="V132" s="82"/>
      <c r="W132" s="82"/>
      <c r="X132" s="82"/>
      <c r="Y132" s="82"/>
      <c r="Z132" s="82"/>
      <c r="AA132" s="82">
        <v>6</v>
      </c>
      <c r="AB132" s="82" t="s">
        <v>424</v>
      </c>
      <c r="AC132" s="82"/>
      <c r="AD132" s="82"/>
      <c r="AE132" s="82"/>
      <c r="AF132" s="82"/>
    </row>
    <row r="133" spans="2:32" s="86" customFormat="1">
      <c r="B133" s="82"/>
      <c r="C133" s="82">
        <v>2024</v>
      </c>
      <c r="D133" s="82" t="s">
        <v>629</v>
      </c>
      <c r="E133" s="82"/>
      <c r="F133" s="82"/>
      <c r="G133" s="82"/>
      <c r="H133" s="82"/>
      <c r="I133" s="82"/>
      <c r="J133" s="82"/>
      <c r="K133" s="82"/>
      <c r="L133" s="82"/>
      <c r="M133" s="82"/>
      <c r="N133" s="82"/>
      <c r="O133" s="82"/>
      <c r="P133" s="82"/>
      <c r="Q133" s="183">
        <v>1</v>
      </c>
      <c r="R133" s="82" t="s">
        <v>1307</v>
      </c>
      <c r="S133" s="82"/>
      <c r="T133" s="82"/>
      <c r="U133" s="82"/>
      <c r="V133" s="82"/>
      <c r="W133" s="82"/>
      <c r="X133" s="82"/>
      <c r="Y133" s="82"/>
      <c r="Z133" s="82"/>
      <c r="AA133" s="82">
        <v>2</v>
      </c>
      <c r="AB133" s="82" t="s">
        <v>1157</v>
      </c>
      <c r="AC133" s="82"/>
      <c r="AD133" s="82"/>
      <c r="AE133" s="82"/>
      <c r="AF133" s="82"/>
    </row>
    <row r="134" spans="2:32" s="86" customFormat="1">
      <c r="B134" s="82"/>
      <c r="C134" s="82">
        <v>2024</v>
      </c>
      <c r="D134" s="82" t="s">
        <v>629</v>
      </c>
      <c r="E134" s="82"/>
      <c r="F134" s="82"/>
      <c r="G134" s="82"/>
      <c r="H134" s="82"/>
      <c r="I134" s="82"/>
      <c r="J134" s="82"/>
      <c r="K134" s="82"/>
      <c r="L134" s="82"/>
      <c r="M134" s="82"/>
      <c r="N134" s="82"/>
      <c r="O134" s="82"/>
      <c r="P134" s="82"/>
      <c r="Q134" s="82">
        <v>2</v>
      </c>
      <c r="R134" s="82" t="s">
        <v>453</v>
      </c>
      <c r="S134" s="82"/>
      <c r="T134" s="82"/>
      <c r="U134" s="82"/>
      <c r="V134" s="82"/>
      <c r="W134" s="82"/>
      <c r="X134" s="82"/>
      <c r="Y134" s="82"/>
      <c r="Z134" s="82"/>
      <c r="AA134" s="82">
        <v>1</v>
      </c>
      <c r="AB134" s="82" t="s">
        <v>1158</v>
      </c>
      <c r="AC134" s="82"/>
      <c r="AD134" s="82"/>
      <c r="AE134" s="82"/>
      <c r="AF134" s="82"/>
    </row>
    <row r="135" spans="2:32" s="86" customFormat="1">
      <c r="B135" s="82"/>
      <c r="C135" s="82">
        <v>2024</v>
      </c>
      <c r="D135" s="82" t="s">
        <v>629</v>
      </c>
      <c r="E135" s="87"/>
      <c r="F135" s="87"/>
      <c r="G135" s="82"/>
      <c r="H135" s="82"/>
      <c r="I135" s="82"/>
      <c r="J135" s="82"/>
      <c r="K135" s="82"/>
      <c r="L135" s="82"/>
      <c r="M135" s="82"/>
      <c r="N135" s="82"/>
      <c r="O135" s="82"/>
      <c r="P135" s="82"/>
      <c r="Q135" s="183">
        <v>1</v>
      </c>
      <c r="R135" s="82" t="s">
        <v>1308</v>
      </c>
      <c r="S135" s="82"/>
      <c r="T135" s="82"/>
      <c r="U135" s="82"/>
      <c r="V135" s="82"/>
      <c r="W135" s="82"/>
      <c r="X135" s="82"/>
      <c r="Y135" s="82"/>
      <c r="Z135" s="82"/>
      <c r="AA135" s="82">
        <v>1</v>
      </c>
      <c r="AB135" s="82" t="s">
        <v>426</v>
      </c>
      <c r="AC135" s="82"/>
      <c r="AD135" s="82"/>
      <c r="AE135" s="82"/>
      <c r="AF135" s="82"/>
    </row>
    <row r="136" spans="2:32" s="86" customFormat="1">
      <c r="B136" s="82"/>
      <c r="C136" s="82">
        <v>2024</v>
      </c>
      <c r="D136" s="82" t="s">
        <v>629</v>
      </c>
      <c r="E136" s="87"/>
      <c r="F136" s="87"/>
      <c r="G136" s="82"/>
      <c r="H136" s="82"/>
      <c r="I136" s="82"/>
      <c r="J136" s="82"/>
      <c r="K136" s="82"/>
      <c r="L136" s="82"/>
      <c r="M136" s="82"/>
      <c r="N136" s="82"/>
      <c r="O136" s="82"/>
      <c r="P136" s="82"/>
      <c r="Q136" s="183">
        <v>1</v>
      </c>
      <c r="R136" s="82" t="s">
        <v>454</v>
      </c>
      <c r="S136" s="82"/>
      <c r="T136" s="82"/>
      <c r="U136" s="82"/>
      <c r="V136" s="82"/>
      <c r="W136" s="82"/>
      <c r="X136" s="82"/>
      <c r="Y136" s="82"/>
      <c r="Z136" s="82"/>
      <c r="AA136" s="82">
        <v>1</v>
      </c>
      <c r="AB136" s="82" t="s">
        <v>1159</v>
      </c>
      <c r="AC136" s="82"/>
      <c r="AD136" s="82"/>
      <c r="AE136" s="82"/>
      <c r="AF136" s="82"/>
    </row>
    <row r="137" spans="2:32" s="86" customFormat="1">
      <c r="B137" s="82"/>
      <c r="C137" s="82">
        <v>2024</v>
      </c>
      <c r="D137" s="82" t="s">
        <v>634</v>
      </c>
      <c r="E137" s="82"/>
      <c r="F137" s="82"/>
      <c r="G137" s="82"/>
      <c r="H137" s="82"/>
      <c r="I137" s="82"/>
      <c r="J137" s="82"/>
      <c r="K137" s="82"/>
      <c r="L137" s="82"/>
      <c r="M137" s="82"/>
      <c r="N137" s="82"/>
      <c r="O137" s="82"/>
      <c r="P137" s="82"/>
      <c r="Q137" s="183">
        <v>1</v>
      </c>
      <c r="R137" s="82" t="s">
        <v>1011</v>
      </c>
      <c r="S137" s="82"/>
      <c r="T137" s="82"/>
      <c r="U137" s="82"/>
      <c r="V137" s="82"/>
      <c r="W137" s="82"/>
      <c r="X137" s="82"/>
      <c r="Y137" s="82"/>
      <c r="Z137" s="82"/>
      <c r="AA137" s="82">
        <v>1</v>
      </c>
      <c r="AB137" s="82" t="s">
        <v>429</v>
      </c>
      <c r="AC137" s="82"/>
      <c r="AD137" s="82"/>
      <c r="AE137" s="82"/>
      <c r="AF137" s="82"/>
    </row>
    <row r="138" spans="2:32" s="86" customFormat="1">
      <c r="B138" s="82"/>
      <c r="C138" s="82">
        <v>2024</v>
      </c>
      <c r="D138" s="82" t="s">
        <v>629</v>
      </c>
      <c r="E138" s="87"/>
      <c r="F138" s="87"/>
      <c r="G138" s="82"/>
      <c r="H138" s="82"/>
      <c r="I138" s="82"/>
      <c r="J138" s="82"/>
      <c r="K138" s="82"/>
      <c r="L138" s="82"/>
      <c r="M138" s="82">
        <v>1</v>
      </c>
      <c r="N138" s="71" t="s">
        <v>1356</v>
      </c>
      <c r="O138" s="82"/>
      <c r="P138" s="82"/>
      <c r="Q138" s="183">
        <v>1</v>
      </c>
      <c r="R138" s="82" t="s">
        <v>417</v>
      </c>
      <c r="S138" s="82"/>
      <c r="T138" s="82"/>
      <c r="U138" s="82"/>
      <c r="V138" s="82"/>
      <c r="W138" s="82"/>
      <c r="X138" s="82"/>
      <c r="Y138" s="82"/>
      <c r="Z138" s="82"/>
      <c r="AA138" s="82">
        <v>2</v>
      </c>
      <c r="AB138" s="82" t="s">
        <v>428</v>
      </c>
      <c r="AC138" s="82"/>
      <c r="AD138" s="82"/>
      <c r="AE138" s="82"/>
      <c r="AF138" s="82"/>
    </row>
    <row r="139" spans="2:32" s="86" customFormat="1">
      <c r="B139" s="183"/>
      <c r="C139" s="82">
        <v>2024</v>
      </c>
      <c r="D139" s="183" t="s">
        <v>1309</v>
      </c>
      <c r="E139" s="183"/>
      <c r="F139" s="183"/>
      <c r="G139" s="183"/>
      <c r="H139" s="183"/>
      <c r="I139" s="183"/>
      <c r="J139" s="183"/>
      <c r="K139" s="183"/>
      <c r="L139" s="183"/>
      <c r="M139" s="183">
        <v>1</v>
      </c>
      <c r="N139" s="75" t="s">
        <v>388</v>
      </c>
      <c r="O139" s="183"/>
      <c r="P139" s="183"/>
      <c r="Q139" s="183">
        <v>1</v>
      </c>
      <c r="R139" s="183" t="s">
        <v>443</v>
      </c>
      <c r="S139" s="183"/>
      <c r="T139" s="183"/>
      <c r="U139" s="183"/>
      <c r="V139" s="183"/>
      <c r="W139" s="183"/>
      <c r="X139" s="183"/>
      <c r="Y139" s="183"/>
      <c r="Z139" s="183"/>
      <c r="AA139" s="183"/>
      <c r="AB139" s="183"/>
      <c r="AC139" s="75">
        <v>2</v>
      </c>
      <c r="AD139" s="75" t="s">
        <v>430</v>
      </c>
      <c r="AE139" s="183"/>
      <c r="AF139" s="183"/>
    </row>
    <row r="140" spans="2:32" s="86" customFormat="1">
      <c r="B140" s="183"/>
      <c r="C140" s="82">
        <v>2024</v>
      </c>
      <c r="D140" s="183" t="s">
        <v>1309</v>
      </c>
      <c r="E140" s="183"/>
      <c r="F140" s="183"/>
      <c r="G140" s="183"/>
      <c r="H140" s="183"/>
      <c r="I140" s="183"/>
      <c r="J140" s="183"/>
      <c r="K140" s="183"/>
      <c r="L140" s="183"/>
      <c r="M140" s="183">
        <v>1</v>
      </c>
      <c r="N140" s="75" t="s">
        <v>389</v>
      </c>
      <c r="O140" s="183"/>
      <c r="P140" s="183"/>
      <c r="Q140" s="183">
        <v>1</v>
      </c>
      <c r="R140" s="183" t="s">
        <v>444</v>
      </c>
      <c r="S140" s="183"/>
      <c r="T140" s="183"/>
      <c r="U140" s="183"/>
      <c r="V140" s="183"/>
      <c r="W140" s="183"/>
      <c r="X140" s="183"/>
      <c r="Y140" s="183"/>
      <c r="Z140" s="183"/>
      <c r="AA140" s="183"/>
      <c r="AB140" s="183"/>
      <c r="AC140" s="75">
        <v>1</v>
      </c>
      <c r="AD140" s="75" t="s">
        <v>431</v>
      </c>
      <c r="AE140" s="183"/>
      <c r="AF140" s="183"/>
    </row>
    <row r="141" spans="2:32" s="86" customFormat="1">
      <c r="B141" s="183"/>
      <c r="C141" s="82">
        <v>2024</v>
      </c>
      <c r="D141" s="183" t="s">
        <v>1309</v>
      </c>
      <c r="E141" s="183"/>
      <c r="F141" s="183"/>
      <c r="G141" s="183"/>
      <c r="H141" s="183"/>
      <c r="I141" s="183"/>
      <c r="J141" s="183"/>
      <c r="K141" s="183"/>
      <c r="L141" s="183"/>
      <c r="M141" s="183">
        <v>1</v>
      </c>
      <c r="N141" s="75" t="s">
        <v>390</v>
      </c>
      <c r="O141" s="183"/>
      <c r="P141" s="183"/>
      <c r="Q141" s="183">
        <v>1</v>
      </c>
      <c r="R141" s="183" t="s">
        <v>446</v>
      </c>
      <c r="S141" s="183"/>
      <c r="T141" s="183"/>
      <c r="U141" s="183"/>
      <c r="V141" s="183"/>
      <c r="W141" s="183"/>
      <c r="X141" s="183"/>
      <c r="Y141" s="183"/>
      <c r="Z141" s="183"/>
      <c r="AA141" s="183"/>
      <c r="AB141" s="183"/>
      <c r="AC141" s="75">
        <v>2</v>
      </c>
      <c r="AD141" s="75" t="s">
        <v>432</v>
      </c>
      <c r="AE141" s="183"/>
      <c r="AF141" s="183"/>
    </row>
    <row r="142" spans="2:32" s="86" customFormat="1">
      <c r="B142" s="183"/>
      <c r="C142" s="82">
        <v>2024</v>
      </c>
      <c r="D142" s="183" t="s">
        <v>1309</v>
      </c>
      <c r="E142" s="183"/>
      <c r="F142" s="183"/>
      <c r="G142" s="183"/>
      <c r="H142" s="183"/>
      <c r="I142" s="183"/>
      <c r="J142" s="183"/>
      <c r="K142" s="183"/>
      <c r="L142" s="183"/>
      <c r="M142" s="183">
        <v>1</v>
      </c>
      <c r="N142" s="75" t="s">
        <v>391</v>
      </c>
      <c r="O142" s="183"/>
      <c r="P142" s="183"/>
      <c r="Q142" s="183">
        <v>1</v>
      </c>
      <c r="R142" s="183" t="s">
        <v>447</v>
      </c>
      <c r="S142" s="183"/>
      <c r="T142" s="183"/>
      <c r="U142" s="183"/>
      <c r="V142" s="183"/>
      <c r="W142" s="183"/>
      <c r="X142" s="183"/>
      <c r="Y142" s="183"/>
      <c r="Z142" s="183"/>
      <c r="AA142" s="183"/>
      <c r="AB142" s="183"/>
      <c r="AC142" s="75">
        <v>2</v>
      </c>
      <c r="AD142" s="75" t="s">
        <v>433</v>
      </c>
      <c r="AE142" s="183"/>
      <c r="AF142" s="183"/>
    </row>
    <row r="143" spans="2:32" s="86" customFormat="1">
      <c r="B143" s="183"/>
      <c r="C143" s="82">
        <v>2024</v>
      </c>
      <c r="D143" s="183" t="s">
        <v>1309</v>
      </c>
      <c r="E143" s="183"/>
      <c r="F143" s="183"/>
      <c r="G143" s="183"/>
      <c r="H143" s="183"/>
      <c r="I143" s="183"/>
      <c r="J143" s="183"/>
      <c r="K143" s="183"/>
      <c r="L143" s="183"/>
      <c r="M143" s="183">
        <v>1</v>
      </c>
      <c r="N143" s="75" t="s">
        <v>392</v>
      </c>
      <c r="O143" s="183"/>
      <c r="P143" s="183"/>
      <c r="Q143" s="183">
        <v>1</v>
      </c>
      <c r="R143" s="183" t="s">
        <v>448</v>
      </c>
      <c r="S143" s="183"/>
      <c r="T143" s="183"/>
      <c r="U143" s="183"/>
      <c r="V143" s="183"/>
      <c r="W143" s="183"/>
      <c r="X143" s="183"/>
      <c r="Y143" s="183"/>
      <c r="Z143" s="183"/>
      <c r="AA143" s="183"/>
      <c r="AB143" s="183"/>
      <c r="AC143" s="75">
        <v>2</v>
      </c>
      <c r="AD143" s="75" t="s">
        <v>434</v>
      </c>
      <c r="AE143" s="183"/>
      <c r="AF143" s="183"/>
    </row>
    <row r="144" spans="2:32" s="86" customFormat="1">
      <c r="B144" s="183"/>
      <c r="C144" s="82">
        <v>2024</v>
      </c>
      <c r="D144" s="183" t="s">
        <v>1309</v>
      </c>
      <c r="E144" s="183"/>
      <c r="F144" s="183"/>
      <c r="G144" s="183"/>
      <c r="H144" s="183"/>
      <c r="I144" s="183"/>
      <c r="J144" s="183"/>
      <c r="K144" s="183"/>
      <c r="L144" s="183"/>
      <c r="M144" s="183">
        <v>1</v>
      </c>
      <c r="N144" s="75" t="s">
        <v>393</v>
      </c>
      <c r="O144" s="183"/>
      <c r="P144" s="183"/>
      <c r="Q144" s="183">
        <v>1</v>
      </c>
      <c r="R144" s="183" t="s">
        <v>1310</v>
      </c>
      <c r="S144" s="183"/>
      <c r="T144" s="183"/>
      <c r="U144" s="183"/>
      <c r="V144" s="183"/>
      <c r="W144" s="183"/>
      <c r="X144" s="183"/>
      <c r="Y144" s="183"/>
      <c r="Z144" s="183"/>
      <c r="AA144" s="183"/>
      <c r="AB144" s="183"/>
      <c r="AC144" s="75">
        <v>2</v>
      </c>
      <c r="AD144" s="75" t="s">
        <v>435</v>
      </c>
      <c r="AE144" s="183"/>
      <c r="AF144" s="183"/>
    </row>
    <row r="145" spans="2:32" s="86" customFormat="1">
      <c r="B145" s="183"/>
      <c r="C145" s="82">
        <v>2024</v>
      </c>
      <c r="D145" s="183" t="s">
        <v>1309</v>
      </c>
      <c r="E145" s="183"/>
      <c r="F145" s="183"/>
      <c r="G145" s="183"/>
      <c r="H145" s="183"/>
      <c r="I145" s="183"/>
      <c r="J145" s="183"/>
      <c r="K145" s="183"/>
      <c r="L145" s="183"/>
      <c r="M145" s="183">
        <v>1</v>
      </c>
      <c r="N145" s="71" t="s">
        <v>394</v>
      </c>
      <c r="O145" s="183"/>
      <c r="P145" s="183"/>
      <c r="Q145" s="183">
        <v>1</v>
      </c>
      <c r="R145" s="183" t="s">
        <v>450</v>
      </c>
      <c r="S145" s="183"/>
      <c r="T145" s="183"/>
      <c r="U145" s="183"/>
      <c r="V145" s="183"/>
      <c r="W145" s="183"/>
      <c r="X145" s="183"/>
      <c r="Y145" s="183"/>
      <c r="Z145" s="183"/>
      <c r="AA145" s="183"/>
      <c r="AB145" s="183"/>
      <c r="AC145" s="75">
        <v>1</v>
      </c>
      <c r="AD145" s="75" t="s">
        <v>436</v>
      </c>
      <c r="AE145" s="183"/>
      <c r="AF145" s="183"/>
    </row>
    <row r="146" spans="2:32" s="86" customFormat="1">
      <c r="B146" s="183"/>
      <c r="C146" s="82">
        <v>2024</v>
      </c>
      <c r="D146" s="82" t="s">
        <v>634</v>
      </c>
      <c r="E146" s="122">
        <v>0.22</v>
      </c>
      <c r="F146" s="122" t="s">
        <v>636</v>
      </c>
      <c r="G146" s="183"/>
      <c r="H146" s="183"/>
      <c r="I146" s="183"/>
      <c r="J146" s="183"/>
      <c r="K146" s="183"/>
      <c r="L146" s="183"/>
      <c r="M146" s="183">
        <v>1</v>
      </c>
      <c r="N146" s="75" t="s">
        <v>404</v>
      </c>
      <c r="O146" s="75"/>
      <c r="P146" s="183"/>
      <c r="Q146" s="183">
        <v>1</v>
      </c>
      <c r="R146" s="183" t="s">
        <v>457</v>
      </c>
      <c r="S146" s="183"/>
      <c r="T146" s="183"/>
      <c r="U146" s="183"/>
      <c r="V146" s="183"/>
      <c r="W146" s="183"/>
      <c r="X146" s="183"/>
      <c r="Y146" s="183"/>
      <c r="Z146" s="183"/>
      <c r="AA146" s="183"/>
      <c r="AB146" s="183"/>
      <c r="AC146" s="75">
        <v>1</v>
      </c>
      <c r="AD146" s="75" t="s">
        <v>442</v>
      </c>
      <c r="AE146" s="183"/>
      <c r="AF146" s="183"/>
    </row>
    <row r="147" spans="2:32" s="86" customFormat="1">
      <c r="B147" s="183"/>
      <c r="C147" s="82">
        <v>2024</v>
      </c>
      <c r="D147" s="82" t="s">
        <v>634</v>
      </c>
      <c r="E147" s="122">
        <v>0.25</v>
      </c>
      <c r="F147" s="122" t="s">
        <v>1415</v>
      </c>
      <c r="G147" s="183"/>
      <c r="H147" s="183"/>
      <c r="I147" s="183"/>
      <c r="J147" s="183"/>
      <c r="K147" s="183"/>
      <c r="L147" s="183"/>
      <c r="M147" s="183">
        <v>1</v>
      </c>
      <c r="N147" s="75" t="s">
        <v>405</v>
      </c>
      <c r="O147" s="75"/>
      <c r="P147" s="183"/>
      <c r="Q147" s="183">
        <v>1</v>
      </c>
      <c r="R147" s="183" t="s">
        <v>459</v>
      </c>
      <c r="S147" s="183"/>
      <c r="T147" s="183"/>
      <c r="U147" s="183"/>
      <c r="V147" s="183"/>
      <c r="W147" s="183"/>
      <c r="X147" s="183"/>
      <c r="Y147" s="183"/>
      <c r="Z147" s="183"/>
      <c r="AA147" s="183"/>
      <c r="AB147" s="183"/>
      <c r="AC147" s="75"/>
      <c r="AD147" s="75"/>
      <c r="AE147" s="183"/>
      <c r="AF147" s="183"/>
    </row>
    <row r="148" spans="2:32" s="86" customFormat="1">
      <c r="B148" s="183"/>
      <c r="C148" s="82">
        <v>2024</v>
      </c>
      <c r="D148" s="82" t="s">
        <v>634</v>
      </c>
      <c r="E148" s="123">
        <v>0.1</v>
      </c>
      <c r="F148" s="122" t="s">
        <v>1439</v>
      </c>
      <c r="G148" s="183"/>
      <c r="H148" s="183"/>
      <c r="I148" s="183"/>
      <c r="J148" s="183"/>
      <c r="K148" s="183"/>
      <c r="L148" s="183"/>
      <c r="M148" s="183">
        <v>1</v>
      </c>
      <c r="N148" s="75" t="s">
        <v>406</v>
      </c>
      <c r="O148" s="75"/>
      <c r="P148" s="183"/>
      <c r="Q148" s="183">
        <v>1</v>
      </c>
      <c r="R148" s="183" t="s">
        <v>462</v>
      </c>
      <c r="S148" s="183"/>
      <c r="T148" s="183"/>
      <c r="U148" s="183"/>
      <c r="V148" s="183"/>
      <c r="W148" s="183"/>
      <c r="X148" s="183"/>
      <c r="Y148" s="183"/>
      <c r="Z148" s="183"/>
      <c r="AA148" s="183"/>
      <c r="AB148" s="183"/>
      <c r="AC148" s="75"/>
      <c r="AD148" s="75"/>
      <c r="AE148" s="183"/>
      <c r="AF148" s="183"/>
    </row>
    <row r="149" spans="2:32" s="86" customFormat="1">
      <c r="B149" s="183"/>
      <c r="C149" s="82">
        <v>2024</v>
      </c>
      <c r="D149" s="82" t="s">
        <v>634</v>
      </c>
      <c r="E149" s="87"/>
      <c r="F149" s="87"/>
      <c r="G149" s="183"/>
      <c r="H149" s="183"/>
      <c r="I149" s="183"/>
      <c r="J149" s="183"/>
      <c r="K149" s="183"/>
      <c r="L149" s="183"/>
      <c r="M149" s="183">
        <v>1</v>
      </c>
      <c r="N149" s="75" t="s">
        <v>407</v>
      </c>
      <c r="O149" s="75"/>
      <c r="P149" s="183"/>
      <c r="Q149" s="183">
        <v>1</v>
      </c>
      <c r="R149" s="183" t="s">
        <v>1311</v>
      </c>
      <c r="S149" s="183"/>
      <c r="T149" s="183"/>
      <c r="U149" s="183"/>
      <c r="V149" s="183"/>
      <c r="W149" s="183"/>
      <c r="X149" s="183"/>
      <c r="Y149" s="183"/>
      <c r="Z149" s="183"/>
      <c r="AA149" s="183"/>
      <c r="AB149" s="183"/>
      <c r="AC149" s="183"/>
      <c r="AD149" s="183"/>
      <c r="AE149" s="183"/>
      <c r="AF149" s="183"/>
    </row>
    <row r="150" spans="2:32" s="86" customFormat="1">
      <c r="B150" s="183"/>
      <c r="C150" s="82">
        <v>2024</v>
      </c>
      <c r="D150" s="82" t="s">
        <v>634</v>
      </c>
      <c r="E150" s="183"/>
      <c r="F150" s="183"/>
      <c r="G150" s="183"/>
      <c r="H150" s="183"/>
      <c r="I150" s="183"/>
      <c r="J150" s="183"/>
      <c r="K150" s="183"/>
      <c r="L150" s="183"/>
      <c r="M150" s="183">
        <v>1</v>
      </c>
      <c r="N150" s="75" t="s">
        <v>409</v>
      </c>
      <c r="O150" s="71"/>
      <c r="P150" s="183"/>
      <c r="Q150" s="183">
        <v>1</v>
      </c>
      <c r="R150" s="183" t="s">
        <v>464</v>
      </c>
      <c r="S150" s="183"/>
      <c r="T150" s="183"/>
      <c r="U150" s="183"/>
      <c r="V150" s="183"/>
      <c r="W150" s="183"/>
      <c r="X150" s="183"/>
      <c r="Y150" s="183"/>
      <c r="Z150" s="183"/>
      <c r="AA150" s="183"/>
      <c r="AB150" s="183"/>
      <c r="AC150" s="183"/>
      <c r="AD150" s="183"/>
      <c r="AE150" s="183"/>
      <c r="AF150" s="183"/>
    </row>
    <row r="151" spans="2:32" s="86" customFormat="1">
      <c r="B151" s="82"/>
      <c r="C151" s="82">
        <v>2024</v>
      </c>
      <c r="D151" s="183" t="s">
        <v>1309</v>
      </c>
      <c r="E151" s="82"/>
      <c r="F151" s="82"/>
      <c r="G151" s="82"/>
      <c r="H151" s="82"/>
      <c r="I151" s="82"/>
      <c r="J151" s="82"/>
      <c r="K151" s="82"/>
      <c r="L151" s="82"/>
      <c r="M151" s="82">
        <v>1</v>
      </c>
      <c r="N151" s="75" t="s">
        <v>395</v>
      </c>
      <c r="O151" s="75"/>
      <c r="P151" s="82"/>
      <c r="Q151" s="82"/>
      <c r="R151" s="82"/>
      <c r="S151" s="82"/>
      <c r="T151" s="82"/>
      <c r="U151" s="82"/>
      <c r="V151" s="82"/>
      <c r="W151" s="82"/>
      <c r="X151" s="82"/>
      <c r="Y151" s="82"/>
      <c r="Z151" s="82"/>
      <c r="AA151" s="82"/>
      <c r="AB151" s="82"/>
      <c r="AC151" s="75">
        <v>1</v>
      </c>
      <c r="AD151" s="75" t="s">
        <v>437</v>
      </c>
      <c r="AE151" s="82"/>
      <c r="AF151" s="82"/>
    </row>
    <row r="152" spans="2:32" s="86" customFormat="1">
      <c r="B152" s="82"/>
      <c r="C152" s="82">
        <v>2024</v>
      </c>
      <c r="D152" s="183" t="s">
        <v>1309</v>
      </c>
      <c r="E152" s="82"/>
      <c r="F152" s="82"/>
      <c r="G152" s="82"/>
      <c r="H152" s="82"/>
      <c r="I152" s="82"/>
      <c r="J152" s="82"/>
      <c r="K152" s="82"/>
      <c r="L152" s="82"/>
      <c r="M152" s="82">
        <v>1</v>
      </c>
      <c r="N152" s="75" t="s">
        <v>396</v>
      </c>
      <c r="O152" s="82"/>
      <c r="P152" s="82"/>
      <c r="Q152" s="82"/>
      <c r="R152" s="82"/>
      <c r="S152" s="82"/>
      <c r="T152" s="82"/>
      <c r="U152" s="82"/>
      <c r="V152" s="82"/>
      <c r="W152" s="82"/>
      <c r="X152" s="82"/>
      <c r="Y152" s="82"/>
      <c r="Z152" s="82"/>
      <c r="AA152" s="82"/>
      <c r="AB152" s="82"/>
      <c r="AC152" s="75">
        <v>1</v>
      </c>
      <c r="AD152" s="75" t="s">
        <v>438</v>
      </c>
      <c r="AE152" s="82"/>
      <c r="AF152" s="82"/>
    </row>
    <row r="153" spans="2:32" s="86" customFormat="1" ht="15.75" thickBot="1">
      <c r="B153" s="184"/>
      <c r="C153" s="184">
        <v>2024</v>
      </c>
      <c r="D153" s="184" t="s">
        <v>1309</v>
      </c>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79">
        <v>1</v>
      </c>
      <c r="AD153" s="179" t="s">
        <v>439</v>
      </c>
      <c r="AE153" s="184"/>
      <c r="AF153" s="184"/>
    </row>
    <row r="154" spans="2:32" s="86" customFormat="1">
      <c r="B154" s="181"/>
      <c r="C154" s="181">
        <v>2024</v>
      </c>
      <c r="D154" s="177" t="s">
        <v>1503</v>
      </c>
      <c r="E154" s="181"/>
      <c r="F154" s="181"/>
      <c r="G154" s="181"/>
      <c r="H154" s="181"/>
      <c r="I154" s="181"/>
      <c r="J154" s="181"/>
      <c r="K154" s="181"/>
      <c r="L154" s="181"/>
      <c r="M154" s="181"/>
      <c r="N154" s="181"/>
      <c r="O154" s="181"/>
      <c r="P154" s="181"/>
      <c r="Q154" s="177">
        <v>1</v>
      </c>
      <c r="R154" s="177" t="s">
        <v>519</v>
      </c>
      <c r="S154" s="181"/>
      <c r="T154" s="181"/>
      <c r="U154" s="181"/>
      <c r="V154" s="181"/>
      <c r="W154" s="181"/>
      <c r="X154" s="181"/>
      <c r="Y154" s="181"/>
      <c r="Z154" s="181"/>
      <c r="AA154" s="181"/>
      <c r="AB154" s="181"/>
      <c r="AC154" s="181"/>
      <c r="AD154" s="181"/>
      <c r="AE154" s="181"/>
      <c r="AF154" s="181"/>
    </row>
    <row r="155" spans="2:32" s="86" customFormat="1">
      <c r="B155" s="181"/>
      <c r="C155" s="181">
        <v>2024</v>
      </c>
      <c r="D155" s="177" t="s">
        <v>1504</v>
      </c>
      <c r="E155" s="181"/>
      <c r="F155" s="181"/>
      <c r="G155" s="181"/>
      <c r="H155" s="181"/>
      <c r="I155" s="181"/>
      <c r="J155" s="181"/>
      <c r="K155" s="181"/>
      <c r="L155" s="181"/>
      <c r="M155" s="181"/>
      <c r="N155" s="181"/>
      <c r="O155" s="181"/>
      <c r="P155" s="181"/>
      <c r="Q155" s="177">
        <v>1</v>
      </c>
      <c r="R155" s="177" t="s">
        <v>1505</v>
      </c>
      <c r="S155" s="181"/>
      <c r="T155" s="181"/>
      <c r="U155" s="181"/>
      <c r="V155" s="181"/>
      <c r="W155" s="181"/>
      <c r="X155" s="181"/>
      <c r="Y155" s="181"/>
      <c r="Z155" s="181"/>
      <c r="AA155" s="181"/>
      <c r="AB155" s="181"/>
      <c r="AC155" s="181"/>
      <c r="AD155" s="181"/>
      <c r="AE155" s="181"/>
      <c r="AF155" s="181"/>
    </row>
    <row r="156" spans="2:32" s="86" customFormat="1">
      <c r="B156" s="181"/>
      <c r="C156" s="181">
        <v>2024</v>
      </c>
      <c r="D156" s="176" t="s">
        <v>1688</v>
      </c>
      <c r="E156" s="181"/>
      <c r="F156" s="181"/>
      <c r="G156" s="181"/>
      <c r="H156" s="181"/>
      <c r="I156" s="181"/>
      <c r="J156" s="181"/>
      <c r="K156" s="181"/>
      <c r="L156" s="181"/>
      <c r="M156" s="181"/>
      <c r="N156" s="181"/>
      <c r="O156" s="181"/>
      <c r="P156" s="181"/>
      <c r="Q156" s="177">
        <v>1</v>
      </c>
      <c r="R156" s="177" t="s">
        <v>524</v>
      </c>
      <c r="S156" s="181"/>
      <c r="T156" s="181"/>
      <c r="U156" s="181"/>
      <c r="V156" s="181"/>
      <c r="W156" s="181"/>
      <c r="X156" s="181"/>
      <c r="Y156" s="181"/>
      <c r="Z156" s="181"/>
      <c r="AA156" s="181"/>
      <c r="AB156" s="181"/>
      <c r="AC156" s="181"/>
      <c r="AD156" s="181"/>
      <c r="AE156" s="181"/>
      <c r="AF156" s="181"/>
    </row>
    <row r="157" spans="2:32" s="86" customFormat="1">
      <c r="B157" s="181"/>
      <c r="C157" s="181">
        <v>2024</v>
      </c>
      <c r="D157" s="177" t="s">
        <v>1689</v>
      </c>
      <c r="E157" s="181"/>
      <c r="F157" s="181"/>
      <c r="G157" s="181"/>
      <c r="H157" s="181"/>
      <c r="I157" s="181"/>
      <c r="J157" s="181"/>
      <c r="K157" s="181"/>
      <c r="L157" s="181"/>
      <c r="M157" s="181"/>
      <c r="N157" s="181"/>
      <c r="O157" s="181"/>
      <c r="P157" s="181"/>
      <c r="Q157" s="177">
        <v>1</v>
      </c>
      <c r="R157" s="177" t="s">
        <v>511</v>
      </c>
      <c r="S157" s="181"/>
      <c r="T157" s="181"/>
      <c r="U157" s="181"/>
      <c r="V157" s="181"/>
      <c r="W157" s="181"/>
      <c r="X157" s="181"/>
      <c r="Y157" s="181"/>
      <c r="Z157" s="181"/>
      <c r="AA157" s="181">
        <v>1</v>
      </c>
      <c r="AB157" s="177" t="s">
        <v>511</v>
      </c>
      <c r="AC157" s="181"/>
      <c r="AD157" s="181"/>
      <c r="AE157" s="181"/>
      <c r="AF157" s="181"/>
    </row>
    <row r="158" spans="2:32" s="86" customFormat="1">
      <c r="B158" s="181"/>
      <c r="C158" s="181">
        <v>2024</v>
      </c>
      <c r="D158" s="177" t="s">
        <v>1689</v>
      </c>
      <c r="E158" s="181"/>
      <c r="F158" s="181"/>
      <c r="G158" s="181"/>
      <c r="H158" s="181"/>
      <c r="I158" s="181"/>
      <c r="J158" s="181"/>
      <c r="K158" s="181"/>
      <c r="L158" s="181"/>
      <c r="M158" s="181"/>
      <c r="N158" s="181"/>
      <c r="O158" s="181"/>
      <c r="P158" s="181"/>
      <c r="Q158" s="177">
        <v>1</v>
      </c>
      <c r="R158" s="176" t="s">
        <v>1507</v>
      </c>
      <c r="S158" s="181"/>
      <c r="T158" s="181"/>
      <c r="U158" s="181"/>
      <c r="V158" s="181"/>
      <c r="W158" s="181"/>
      <c r="X158" s="181"/>
      <c r="Y158" s="181"/>
      <c r="Z158" s="181"/>
      <c r="AA158" s="181"/>
      <c r="AB158" s="181"/>
      <c r="AC158" s="181"/>
      <c r="AD158" s="181"/>
      <c r="AE158" s="181"/>
      <c r="AF158" s="181"/>
    </row>
    <row r="159" spans="2:32" s="86" customFormat="1">
      <c r="B159" s="181"/>
      <c r="C159" s="181">
        <v>2024</v>
      </c>
      <c r="D159" s="177" t="s">
        <v>1689</v>
      </c>
      <c r="E159" s="181"/>
      <c r="F159" s="181"/>
      <c r="G159" s="181"/>
      <c r="H159" s="181"/>
      <c r="I159" s="181"/>
      <c r="J159" s="181"/>
      <c r="K159" s="181"/>
      <c r="L159" s="181"/>
      <c r="M159" s="181"/>
      <c r="N159" s="181"/>
      <c r="O159" s="181"/>
      <c r="P159" s="181"/>
      <c r="Q159" s="177">
        <v>2</v>
      </c>
      <c r="R159" s="176" t="s">
        <v>515</v>
      </c>
      <c r="S159" s="181"/>
      <c r="T159" s="181"/>
      <c r="U159" s="181"/>
      <c r="V159" s="181"/>
      <c r="W159" s="181"/>
      <c r="X159" s="181"/>
      <c r="Y159" s="181"/>
      <c r="Z159" s="181"/>
      <c r="AA159" s="181"/>
      <c r="AB159" s="181"/>
      <c r="AC159" s="181"/>
      <c r="AD159" s="181"/>
      <c r="AE159" s="181"/>
      <c r="AF159" s="181"/>
    </row>
    <row r="160" spans="2:32" s="86" customFormat="1">
      <c r="B160" s="181"/>
      <c r="C160" s="181">
        <v>2024</v>
      </c>
      <c r="D160" s="177" t="s">
        <v>1689</v>
      </c>
      <c r="E160" s="181"/>
      <c r="F160" s="181"/>
      <c r="G160" s="181"/>
      <c r="H160" s="181"/>
      <c r="I160" s="181"/>
      <c r="J160" s="181"/>
      <c r="K160" s="181"/>
      <c r="L160" s="181"/>
      <c r="M160" s="181"/>
      <c r="N160" s="181"/>
      <c r="O160" s="181"/>
      <c r="P160" s="181"/>
      <c r="Q160" s="177">
        <v>1</v>
      </c>
      <c r="R160" s="176" t="s">
        <v>1508</v>
      </c>
      <c r="S160" s="181"/>
      <c r="T160" s="181"/>
      <c r="U160" s="181"/>
      <c r="V160" s="181"/>
      <c r="W160" s="181"/>
      <c r="X160" s="181"/>
      <c r="Y160" s="181"/>
      <c r="Z160" s="181"/>
      <c r="AA160" s="181"/>
      <c r="AB160" s="181"/>
      <c r="AC160" s="181"/>
      <c r="AD160" s="181"/>
      <c r="AE160" s="181"/>
      <c r="AF160" s="181"/>
    </row>
    <row r="161" spans="2:32" s="86" customFormat="1">
      <c r="B161" s="181"/>
      <c r="C161" s="181">
        <v>2024</v>
      </c>
      <c r="D161" s="177" t="s">
        <v>1689</v>
      </c>
      <c r="E161" s="181"/>
      <c r="F161" s="181"/>
      <c r="G161" s="181"/>
      <c r="H161" s="181"/>
      <c r="I161" s="181"/>
      <c r="J161" s="181"/>
      <c r="K161" s="181"/>
      <c r="L161" s="181"/>
      <c r="M161" s="181"/>
      <c r="N161" s="181"/>
      <c r="O161" s="181"/>
      <c r="P161" s="181"/>
      <c r="Q161" s="177">
        <v>1</v>
      </c>
      <c r="R161" s="176" t="s">
        <v>516</v>
      </c>
      <c r="S161" s="181"/>
      <c r="T161" s="181"/>
      <c r="U161" s="181"/>
      <c r="V161" s="181"/>
      <c r="W161" s="181"/>
      <c r="X161" s="181"/>
      <c r="Y161" s="181"/>
      <c r="Z161" s="181"/>
      <c r="AA161" s="181"/>
      <c r="AB161" s="181"/>
      <c r="AC161" s="181"/>
      <c r="AD161" s="181"/>
      <c r="AE161" s="181"/>
      <c r="AF161" s="181"/>
    </row>
    <row r="162" spans="2:32" s="86" customFormat="1">
      <c r="B162" s="181"/>
      <c r="C162" s="181">
        <v>2024</v>
      </c>
      <c r="D162" s="177" t="s">
        <v>1689</v>
      </c>
      <c r="E162" s="181"/>
      <c r="F162" s="181"/>
      <c r="G162" s="181"/>
      <c r="H162" s="181"/>
      <c r="I162" s="181"/>
      <c r="J162" s="181"/>
      <c r="K162" s="181"/>
      <c r="L162" s="181"/>
      <c r="M162" s="181"/>
      <c r="N162" s="181"/>
      <c r="O162" s="181"/>
      <c r="P162" s="181"/>
      <c r="Q162" s="177">
        <v>1</v>
      </c>
      <c r="R162" s="177" t="s">
        <v>520</v>
      </c>
      <c r="S162" s="181"/>
      <c r="T162" s="181"/>
      <c r="U162" s="181"/>
      <c r="V162" s="181"/>
      <c r="W162" s="181"/>
      <c r="X162" s="181"/>
      <c r="Y162" s="181"/>
      <c r="Z162" s="181"/>
      <c r="AA162" s="181">
        <v>1</v>
      </c>
      <c r="AB162" s="177" t="s">
        <v>520</v>
      </c>
      <c r="AC162" s="181"/>
      <c r="AD162" s="181"/>
      <c r="AE162" s="181"/>
      <c r="AF162" s="181"/>
    </row>
    <row r="163" spans="2:32" s="86" customFormat="1" ht="240">
      <c r="B163" s="181"/>
      <c r="C163" s="181">
        <v>2024</v>
      </c>
      <c r="D163" s="177" t="s">
        <v>1689</v>
      </c>
      <c r="E163" s="181"/>
      <c r="F163" s="181"/>
      <c r="G163" s="181"/>
      <c r="H163" s="181"/>
      <c r="I163" s="181"/>
      <c r="J163" s="181"/>
      <c r="K163" s="181"/>
      <c r="L163" s="181"/>
      <c r="M163" s="181"/>
      <c r="N163" s="181"/>
      <c r="O163" s="181"/>
      <c r="P163" s="181"/>
      <c r="Q163" s="177">
        <v>3</v>
      </c>
      <c r="R163" s="176" t="s">
        <v>525</v>
      </c>
      <c r="S163" s="181"/>
      <c r="T163" s="181"/>
      <c r="U163" s="181"/>
      <c r="V163" s="181"/>
      <c r="W163" s="181"/>
      <c r="X163" s="181"/>
      <c r="Y163" s="181"/>
      <c r="Z163" s="181"/>
      <c r="AA163" s="181"/>
      <c r="AB163" s="181"/>
      <c r="AC163" s="181"/>
      <c r="AD163" s="181"/>
      <c r="AE163" s="181"/>
      <c r="AF163" s="181"/>
    </row>
    <row r="164" spans="2:32" s="86" customFormat="1">
      <c r="B164" s="181"/>
      <c r="C164" s="181">
        <v>2024</v>
      </c>
      <c r="D164" s="177" t="s">
        <v>1689</v>
      </c>
      <c r="E164" s="181"/>
      <c r="F164" s="181"/>
      <c r="G164" s="181"/>
      <c r="H164" s="181"/>
      <c r="I164" s="168"/>
      <c r="J164" s="177"/>
      <c r="K164" s="181"/>
      <c r="L164" s="181"/>
      <c r="M164" s="181"/>
      <c r="N164" s="181"/>
      <c r="O164" s="181"/>
      <c r="P164" s="181"/>
      <c r="Q164" s="177">
        <v>1</v>
      </c>
      <c r="R164" s="177" t="s">
        <v>529</v>
      </c>
      <c r="S164" s="181"/>
      <c r="T164" s="181"/>
      <c r="U164" s="181"/>
      <c r="V164" s="181"/>
      <c r="W164" s="181"/>
      <c r="X164" s="181"/>
      <c r="Y164" s="181"/>
      <c r="Z164" s="181"/>
      <c r="AA164" s="181"/>
      <c r="AB164" s="181"/>
      <c r="AC164" s="181"/>
      <c r="AD164" s="181"/>
      <c r="AE164" s="181"/>
      <c r="AF164" s="181"/>
    </row>
    <row r="165" spans="2:32" s="86" customFormat="1">
      <c r="B165" s="181"/>
      <c r="C165" s="181">
        <v>2024</v>
      </c>
      <c r="D165" s="177" t="s">
        <v>1689</v>
      </c>
      <c r="E165" s="181"/>
      <c r="F165" s="181"/>
      <c r="G165" s="181"/>
      <c r="H165" s="181"/>
      <c r="I165" s="181"/>
      <c r="J165" s="181"/>
      <c r="K165" s="181"/>
      <c r="L165" s="181"/>
      <c r="M165" s="181"/>
      <c r="N165" s="181"/>
      <c r="O165" s="181"/>
      <c r="P165" s="181"/>
      <c r="Q165" s="123">
        <v>1</v>
      </c>
      <c r="R165" s="123" t="s">
        <v>530</v>
      </c>
      <c r="S165" s="181"/>
      <c r="T165" s="181"/>
      <c r="U165" s="181"/>
      <c r="V165" s="181"/>
      <c r="W165" s="181"/>
      <c r="X165" s="181"/>
      <c r="Y165" s="181"/>
      <c r="Z165" s="181"/>
      <c r="AA165" s="123">
        <v>1</v>
      </c>
      <c r="AB165" s="123" t="s">
        <v>530</v>
      </c>
      <c r="AC165" s="181"/>
      <c r="AD165" s="181"/>
      <c r="AE165" s="181"/>
      <c r="AF165" s="181"/>
    </row>
    <row r="166" spans="2:32" s="86" customFormat="1" ht="90">
      <c r="B166" s="181"/>
      <c r="C166" s="181">
        <v>2024</v>
      </c>
      <c r="D166" s="177" t="s">
        <v>1689</v>
      </c>
      <c r="E166" s="181"/>
      <c r="F166" s="181"/>
      <c r="G166" s="181"/>
      <c r="H166" s="181"/>
      <c r="I166" s="181"/>
      <c r="J166" s="181"/>
      <c r="K166" s="181"/>
      <c r="L166" s="181"/>
      <c r="M166" s="181"/>
      <c r="N166" s="181"/>
      <c r="O166" s="181"/>
      <c r="P166" s="181"/>
      <c r="Q166" s="177">
        <v>1</v>
      </c>
      <c r="R166" s="176" t="s">
        <v>1510</v>
      </c>
      <c r="S166" s="181"/>
      <c r="T166" s="181"/>
      <c r="U166" s="181"/>
      <c r="V166" s="181"/>
      <c r="W166" s="181"/>
      <c r="X166" s="181"/>
      <c r="Y166" s="181"/>
      <c r="Z166" s="181"/>
      <c r="AA166" s="181"/>
      <c r="AB166" s="181"/>
      <c r="AC166" s="181"/>
      <c r="AD166" s="181"/>
      <c r="AE166" s="181"/>
      <c r="AF166" s="181"/>
    </row>
    <row r="167" spans="2:32" s="86" customFormat="1">
      <c r="B167" s="181"/>
      <c r="C167" s="181">
        <v>2024</v>
      </c>
      <c r="D167" s="177" t="s">
        <v>1689</v>
      </c>
      <c r="E167" s="181"/>
      <c r="F167" s="181"/>
      <c r="G167" s="181"/>
      <c r="H167" s="181"/>
      <c r="I167" s="181"/>
      <c r="J167" s="181"/>
      <c r="K167" s="181"/>
      <c r="L167" s="181"/>
      <c r="M167" s="181"/>
      <c r="N167" s="181"/>
      <c r="O167" s="181"/>
      <c r="P167" s="181"/>
      <c r="Q167" s="177">
        <v>1</v>
      </c>
      <c r="R167" s="177" t="s">
        <v>1511</v>
      </c>
      <c r="S167" s="181"/>
      <c r="T167" s="181"/>
      <c r="U167" s="181"/>
      <c r="V167" s="181"/>
      <c r="W167" s="181"/>
      <c r="X167" s="181"/>
      <c r="Y167" s="181"/>
      <c r="Z167" s="181"/>
      <c r="AA167" s="181">
        <v>1</v>
      </c>
      <c r="AB167" s="177" t="s">
        <v>1511</v>
      </c>
      <c r="AC167" s="181"/>
      <c r="AD167" s="181"/>
      <c r="AE167" s="181"/>
      <c r="AF167" s="181"/>
    </row>
    <row r="168" spans="2:32" s="86" customFormat="1">
      <c r="B168" s="82"/>
      <c r="C168" s="82">
        <v>2024</v>
      </c>
      <c r="D168" s="82" t="s">
        <v>1154</v>
      </c>
      <c r="E168" s="82"/>
      <c r="F168" s="82"/>
      <c r="G168" s="82"/>
      <c r="H168" s="82"/>
      <c r="I168" s="82"/>
      <c r="J168" s="82"/>
      <c r="K168" s="82"/>
      <c r="L168" s="82"/>
      <c r="M168" s="82"/>
      <c r="N168" s="82"/>
      <c r="O168" s="82"/>
      <c r="P168" s="82"/>
      <c r="Q168" s="183">
        <v>1</v>
      </c>
      <c r="R168" s="145" t="s">
        <v>283</v>
      </c>
      <c r="S168" s="82"/>
      <c r="T168" s="82"/>
      <c r="U168" s="82"/>
      <c r="V168" s="82"/>
      <c r="W168" s="82"/>
      <c r="X168" s="82"/>
      <c r="Y168" s="82"/>
      <c r="Z168" s="82"/>
      <c r="AA168" s="82">
        <v>1</v>
      </c>
      <c r="AB168" s="82" t="s">
        <v>316</v>
      </c>
      <c r="AC168" s="82"/>
      <c r="AD168" s="82"/>
      <c r="AE168" s="82"/>
      <c r="AF168" s="82"/>
    </row>
    <row r="169" spans="2:32" s="86" customFormat="1">
      <c r="B169" s="82"/>
      <c r="C169" s="82">
        <v>2024</v>
      </c>
      <c r="D169" s="82" t="s">
        <v>1154</v>
      </c>
      <c r="E169" s="82"/>
      <c r="F169" s="82"/>
      <c r="G169" s="82"/>
      <c r="H169" s="82"/>
      <c r="I169" s="82"/>
      <c r="J169" s="82"/>
      <c r="K169" s="82"/>
      <c r="L169" s="82"/>
      <c r="M169" s="82"/>
      <c r="N169" s="82"/>
      <c r="O169" s="82"/>
      <c r="P169" s="82"/>
      <c r="Q169" s="183">
        <v>1</v>
      </c>
      <c r="R169" s="145" t="s">
        <v>284</v>
      </c>
      <c r="S169" s="82"/>
      <c r="T169" s="82"/>
      <c r="U169" s="82"/>
      <c r="V169" s="82"/>
      <c r="W169" s="82"/>
      <c r="X169" s="82"/>
      <c r="Y169" s="82"/>
      <c r="Z169" s="82"/>
      <c r="AA169" s="82">
        <v>1</v>
      </c>
      <c r="AB169" s="82" t="s">
        <v>1155</v>
      </c>
      <c r="AC169" s="82"/>
      <c r="AD169" s="82"/>
      <c r="AE169" s="82"/>
      <c r="AF169" s="82"/>
    </row>
    <row r="170" spans="2:32" s="86" customFormat="1">
      <c r="B170" s="82"/>
      <c r="C170" s="82">
        <v>2024</v>
      </c>
      <c r="D170" s="82" t="s">
        <v>1154</v>
      </c>
      <c r="E170" s="82"/>
      <c r="F170" s="82"/>
      <c r="G170" s="82"/>
      <c r="H170" s="82"/>
      <c r="I170" s="82"/>
      <c r="J170" s="82"/>
      <c r="K170" s="82"/>
      <c r="L170" s="82"/>
      <c r="M170" s="82"/>
      <c r="N170" s="82"/>
      <c r="O170" s="82"/>
      <c r="P170" s="82"/>
      <c r="Q170" s="183">
        <v>1</v>
      </c>
      <c r="R170" s="145" t="s">
        <v>285</v>
      </c>
      <c r="S170" s="82"/>
      <c r="T170" s="82"/>
      <c r="U170" s="82"/>
      <c r="V170" s="82"/>
      <c r="W170" s="82"/>
      <c r="X170" s="82"/>
      <c r="Y170" s="82"/>
      <c r="Z170" s="82"/>
      <c r="AA170" s="82">
        <v>1</v>
      </c>
      <c r="AB170" s="82" t="s">
        <v>1156</v>
      </c>
      <c r="AC170" s="82"/>
      <c r="AD170" s="82"/>
      <c r="AE170" s="82"/>
      <c r="AF170" s="82"/>
    </row>
    <row r="171" spans="2:32" s="86" customFormat="1">
      <c r="B171" s="183"/>
      <c r="C171" s="82">
        <v>2024</v>
      </c>
      <c r="D171" s="82" t="s">
        <v>1154</v>
      </c>
      <c r="E171" s="183"/>
      <c r="F171" s="183"/>
      <c r="G171" s="183"/>
      <c r="H171" s="183"/>
      <c r="I171" s="183"/>
      <c r="J171" s="183"/>
      <c r="K171" s="183"/>
      <c r="L171" s="183"/>
      <c r="M171" s="183"/>
      <c r="N171" s="183"/>
      <c r="O171" s="183"/>
      <c r="P171" s="183"/>
      <c r="Q171" s="183">
        <v>1</v>
      </c>
      <c r="R171" s="145" t="s">
        <v>286</v>
      </c>
      <c r="S171" s="183"/>
      <c r="T171" s="183"/>
      <c r="U171" s="183"/>
      <c r="V171" s="183"/>
      <c r="W171" s="183"/>
      <c r="X171" s="183"/>
      <c r="Y171" s="183"/>
      <c r="Z171" s="183"/>
      <c r="AA171" s="183"/>
      <c r="AB171" s="183"/>
      <c r="AC171" s="183"/>
      <c r="AD171" s="183"/>
      <c r="AE171" s="183"/>
      <c r="AF171" s="183"/>
    </row>
    <row r="172" spans="2:32" s="86" customFormat="1">
      <c r="B172" s="183"/>
      <c r="C172" s="82">
        <v>2024</v>
      </c>
      <c r="D172" s="82" t="s">
        <v>1154</v>
      </c>
      <c r="E172" s="183"/>
      <c r="F172" s="183"/>
      <c r="G172" s="183"/>
      <c r="H172" s="183"/>
      <c r="I172" s="183"/>
      <c r="J172" s="183"/>
      <c r="K172" s="183"/>
      <c r="L172" s="183"/>
      <c r="M172" s="183"/>
      <c r="N172" s="183"/>
      <c r="O172" s="183"/>
      <c r="P172" s="183"/>
      <c r="Q172" s="183">
        <v>1</v>
      </c>
      <c r="R172" s="145" t="s">
        <v>287</v>
      </c>
      <c r="S172" s="183"/>
      <c r="T172" s="183"/>
      <c r="U172" s="183"/>
      <c r="V172" s="183"/>
      <c r="W172" s="183"/>
      <c r="X172" s="183"/>
      <c r="Y172" s="183"/>
      <c r="Z172" s="183"/>
      <c r="AA172" s="183"/>
      <c r="AB172" s="183"/>
      <c r="AC172" s="183"/>
      <c r="AD172" s="183"/>
      <c r="AE172" s="183"/>
      <c r="AF172" s="183"/>
    </row>
    <row r="173" spans="2:32" s="86" customFormat="1">
      <c r="B173" s="183"/>
      <c r="C173" s="82">
        <v>2024</v>
      </c>
      <c r="D173" s="82" t="s">
        <v>1154</v>
      </c>
      <c r="E173" s="183"/>
      <c r="F173" s="183"/>
      <c r="G173" s="183"/>
      <c r="H173" s="183"/>
      <c r="I173" s="183"/>
      <c r="J173" s="183"/>
      <c r="K173" s="183"/>
      <c r="L173" s="183"/>
      <c r="M173" s="183"/>
      <c r="N173" s="183"/>
      <c r="O173" s="183"/>
      <c r="P173" s="183"/>
      <c r="Q173" s="183">
        <v>1</v>
      </c>
      <c r="R173" s="145" t="s">
        <v>279</v>
      </c>
      <c r="S173" s="183"/>
      <c r="T173" s="183"/>
      <c r="U173" s="183"/>
      <c r="V173" s="183"/>
      <c r="W173" s="183"/>
      <c r="X173" s="183"/>
      <c r="Y173" s="183"/>
      <c r="Z173" s="183"/>
      <c r="AA173" s="183"/>
      <c r="AB173" s="183"/>
      <c r="AC173" s="183"/>
      <c r="AD173" s="183"/>
      <c r="AE173" s="183"/>
      <c r="AF173" s="183"/>
    </row>
    <row r="174" spans="2:32" s="86" customFormat="1">
      <c r="B174" s="183"/>
      <c r="C174" s="82">
        <v>2024</v>
      </c>
      <c r="D174" s="82" t="s">
        <v>1154</v>
      </c>
      <c r="E174" s="183"/>
      <c r="F174" s="183"/>
      <c r="G174" s="183"/>
      <c r="H174" s="183"/>
      <c r="I174" s="183"/>
      <c r="J174" s="183"/>
      <c r="K174" s="183"/>
      <c r="L174" s="183"/>
      <c r="M174" s="183"/>
      <c r="N174" s="183"/>
      <c r="O174" s="183"/>
      <c r="P174" s="183"/>
      <c r="Q174" s="183">
        <v>1</v>
      </c>
      <c r="R174" s="145" t="s">
        <v>288</v>
      </c>
      <c r="S174" s="183"/>
      <c r="T174" s="183"/>
      <c r="U174" s="183"/>
      <c r="V174" s="183"/>
      <c r="W174" s="183"/>
      <c r="X174" s="183"/>
      <c r="Y174" s="183"/>
      <c r="Z174" s="183"/>
      <c r="AA174" s="183"/>
      <c r="AB174" s="183"/>
      <c r="AC174" s="183"/>
      <c r="AD174" s="183"/>
      <c r="AE174" s="183"/>
      <c r="AF174" s="183"/>
    </row>
    <row r="175" spans="2:32" s="86" customFormat="1">
      <c r="B175" s="183"/>
      <c r="C175" s="82">
        <v>2024</v>
      </c>
      <c r="D175" s="82" t="s">
        <v>1154</v>
      </c>
      <c r="E175" s="183"/>
      <c r="F175" s="183"/>
      <c r="G175" s="183"/>
      <c r="H175" s="183"/>
      <c r="I175" s="183"/>
      <c r="J175" s="183"/>
      <c r="K175" s="183"/>
      <c r="L175" s="183"/>
      <c r="M175" s="183"/>
      <c r="N175" s="183"/>
      <c r="O175" s="183"/>
      <c r="P175" s="183"/>
      <c r="Q175" s="183">
        <v>1</v>
      </c>
      <c r="R175" s="145" t="s">
        <v>289</v>
      </c>
      <c r="S175" s="183"/>
      <c r="T175" s="183"/>
      <c r="U175" s="183"/>
      <c r="V175" s="183"/>
      <c r="W175" s="183"/>
      <c r="X175" s="183"/>
      <c r="Y175" s="183"/>
      <c r="Z175" s="183"/>
      <c r="AA175" s="183"/>
      <c r="AB175" s="183"/>
      <c r="AC175" s="183"/>
      <c r="AD175" s="183"/>
      <c r="AE175" s="183"/>
      <c r="AF175" s="183"/>
    </row>
    <row r="176" spans="2:32" s="86" customFormat="1">
      <c r="B176" s="183"/>
      <c r="C176" s="82">
        <v>2024</v>
      </c>
      <c r="D176" s="82" t="s">
        <v>1154</v>
      </c>
      <c r="E176" s="183"/>
      <c r="F176" s="183"/>
      <c r="G176" s="183"/>
      <c r="H176" s="183"/>
      <c r="I176" s="183"/>
      <c r="J176" s="183"/>
      <c r="K176" s="183"/>
      <c r="L176" s="183"/>
      <c r="M176" s="183"/>
      <c r="N176" s="183"/>
      <c r="O176" s="183"/>
      <c r="P176" s="183"/>
      <c r="Q176" s="183">
        <v>1</v>
      </c>
      <c r="R176" s="145" t="s">
        <v>290</v>
      </c>
      <c r="S176" s="183"/>
      <c r="T176" s="183"/>
      <c r="U176" s="183"/>
      <c r="V176" s="183"/>
      <c r="W176" s="183"/>
      <c r="X176" s="183"/>
      <c r="Y176" s="183"/>
      <c r="Z176" s="183"/>
      <c r="AA176" s="183"/>
      <c r="AB176" s="183"/>
      <c r="AC176" s="183"/>
      <c r="AD176" s="183"/>
      <c r="AE176" s="183"/>
      <c r="AF176" s="183"/>
    </row>
    <row r="177" spans="2:32" s="86" customFormat="1">
      <c r="B177" s="183"/>
      <c r="C177" s="82">
        <v>2024</v>
      </c>
      <c r="D177" s="82" t="s">
        <v>1154</v>
      </c>
      <c r="E177" s="183"/>
      <c r="F177" s="183"/>
      <c r="G177" s="183"/>
      <c r="H177" s="183"/>
      <c r="I177" s="183"/>
      <c r="J177" s="183"/>
      <c r="K177" s="183"/>
      <c r="L177" s="183"/>
      <c r="M177" s="183"/>
      <c r="N177" s="183"/>
      <c r="O177" s="183"/>
      <c r="P177" s="183"/>
      <c r="Q177" s="183">
        <v>1</v>
      </c>
      <c r="R177" s="145" t="s">
        <v>291</v>
      </c>
      <c r="S177" s="183"/>
      <c r="T177" s="183"/>
      <c r="U177" s="183"/>
      <c r="V177" s="183"/>
      <c r="W177" s="183"/>
      <c r="X177" s="183"/>
      <c r="Y177" s="183"/>
      <c r="Z177" s="183"/>
      <c r="AA177" s="183"/>
      <c r="AB177" s="183"/>
      <c r="AC177" s="183"/>
      <c r="AD177" s="183"/>
      <c r="AE177" s="183"/>
      <c r="AF177" s="183"/>
    </row>
    <row r="178" spans="2:32" s="86" customFormat="1">
      <c r="B178" s="183"/>
      <c r="C178" s="82">
        <v>2024</v>
      </c>
      <c r="D178" s="82" t="s">
        <v>1154</v>
      </c>
      <c r="E178" s="183"/>
      <c r="F178" s="183"/>
      <c r="G178" s="183"/>
      <c r="H178" s="183"/>
      <c r="I178" s="183"/>
      <c r="J178" s="183"/>
      <c r="K178" s="183"/>
      <c r="L178" s="183"/>
      <c r="M178" s="183"/>
      <c r="N178" s="183"/>
      <c r="O178" s="183"/>
      <c r="P178" s="183"/>
      <c r="Q178" s="183">
        <v>1</v>
      </c>
      <c r="R178" s="145" t="s">
        <v>311</v>
      </c>
      <c r="S178" s="183"/>
      <c r="T178" s="183"/>
      <c r="U178" s="183"/>
      <c r="V178" s="183"/>
      <c r="W178" s="183"/>
      <c r="X178" s="183"/>
      <c r="Y178" s="183"/>
      <c r="Z178" s="183"/>
      <c r="AA178" s="183"/>
      <c r="AB178" s="183"/>
      <c r="AC178" s="183"/>
      <c r="AD178" s="183"/>
      <c r="AE178" s="183"/>
      <c r="AF178" s="183"/>
    </row>
    <row r="179" spans="2:32" s="86" customFormat="1">
      <c r="B179" s="183"/>
      <c r="C179" s="82">
        <v>2024</v>
      </c>
      <c r="D179" s="82" t="s">
        <v>1154</v>
      </c>
      <c r="E179" s="183"/>
      <c r="F179" s="183"/>
      <c r="G179" s="183"/>
      <c r="H179" s="183"/>
      <c r="I179" s="183"/>
      <c r="J179" s="183"/>
      <c r="K179" s="183"/>
      <c r="L179" s="183"/>
      <c r="M179" s="183"/>
      <c r="N179" s="183"/>
      <c r="O179" s="183"/>
      <c r="P179" s="183"/>
      <c r="Q179" s="183">
        <v>1</v>
      </c>
      <c r="R179" s="145" t="s">
        <v>306</v>
      </c>
      <c r="S179" s="183"/>
      <c r="T179" s="183"/>
      <c r="U179" s="183"/>
      <c r="V179" s="183"/>
      <c r="W179" s="183"/>
      <c r="X179" s="183"/>
      <c r="Y179" s="183"/>
      <c r="Z179" s="183"/>
      <c r="AA179" s="183"/>
      <c r="AB179" s="183"/>
      <c r="AC179" s="183"/>
      <c r="AD179" s="183"/>
      <c r="AE179" s="183"/>
      <c r="AF179" s="183"/>
    </row>
    <row r="180" spans="2:32" s="86" customFormat="1">
      <c r="B180" s="183"/>
      <c r="C180" s="82">
        <v>2024</v>
      </c>
      <c r="D180" s="82" t="s">
        <v>1154</v>
      </c>
      <c r="E180" s="183"/>
      <c r="F180" s="183"/>
      <c r="G180" s="183"/>
      <c r="H180" s="183"/>
      <c r="I180" s="183"/>
      <c r="J180" s="183"/>
      <c r="K180" s="183"/>
      <c r="L180" s="183"/>
      <c r="M180" s="183"/>
      <c r="N180" s="183"/>
      <c r="O180" s="183"/>
      <c r="P180" s="183"/>
      <c r="Q180" s="183">
        <v>1</v>
      </c>
      <c r="R180" s="145" t="s">
        <v>1298</v>
      </c>
      <c r="S180" s="183"/>
      <c r="T180" s="183"/>
      <c r="U180" s="183"/>
      <c r="V180" s="183"/>
      <c r="W180" s="183"/>
      <c r="X180" s="183"/>
      <c r="Y180" s="183"/>
      <c r="Z180" s="183"/>
      <c r="AA180" s="183"/>
      <c r="AB180" s="183"/>
      <c r="AC180" s="183"/>
      <c r="AD180" s="183"/>
      <c r="AE180" s="183"/>
      <c r="AF180" s="183"/>
    </row>
    <row r="181" spans="2:32" s="86" customFormat="1">
      <c r="B181" s="183"/>
      <c r="C181" s="82">
        <v>2024</v>
      </c>
      <c r="D181" s="82" t="s">
        <v>1154</v>
      </c>
      <c r="E181" s="183"/>
      <c r="F181" s="183"/>
      <c r="G181" s="183"/>
      <c r="H181" s="183"/>
      <c r="I181" s="183"/>
      <c r="J181" s="183"/>
      <c r="K181" s="183"/>
      <c r="L181" s="183"/>
      <c r="M181" s="183"/>
      <c r="N181" s="183"/>
      <c r="O181" s="183"/>
      <c r="P181" s="183"/>
      <c r="Q181" s="183">
        <v>1</v>
      </c>
      <c r="R181" s="145" t="s">
        <v>292</v>
      </c>
      <c r="S181" s="183"/>
      <c r="T181" s="183"/>
      <c r="U181" s="183"/>
      <c r="V181" s="183"/>
      <c r="W181" s="183"/>
      <c r="X181" s="183"/>
      <c r="Y181" s="183"/>
      <c r="Z181" s="183"/>
      <c r="AA181" s="183"/>
      <c r="AB181" s="183"/>
      <c r="AC181" s="183"/>
      <c r="AD181" s="183"/>
      <c r="AE181" s="183"/>
      <c r="AF181" s="183"/>
    </row>
    <row r="182" spans="2:32" s="86" customFormat="1">
      <c r="B182" s="183"/>
      <c r="C182" s="82">
        <v>2024</v>
      </c>
      <c r="D182" s="82" t="s">
        <v>1154</v>
      </c>
      <c r="E182" s="183"/>
      <c r="F182" s="183"/>
      <c r="G182" s="183"/>
      <c r="H182" s="183"/>
      <c r="I182" s="183"/>
      <c r="J182" s="183"/>
      <c r="K182" s="183"/>
      <c r="L182" s="183"/>
      <c r="M182" s="183"/>
      <c r="N182" s="183"/>
      <c r="O182" s="183"/>
      <c r="P182" s="183"/>
      <c r="Q182" s="183">
        <v>1</v>
      </c>
      <c r="R182" s="145" t="s">
        <v>293</v>
      </c>
      <c r="S182" s="183"/>
      <c r="T182" s="183"/>
      <c r="U182" s="183"/>
      <c r="V182" s="183"/>
      <c r="W182" s="183"/>
      <c r="X182" s="183"/>
      <c r="Y182" s="183"/>
      <c r="Z182" s="183"/>
      <c r="AA182" s="183"/>
      <c r="AB182" s="183"/>
      <c r="AC182" s="183"/>
      <c r="AD182" s="183"/>
      <c r="AE182" s="183"/>
      <c r="AF182" s="183"/>
    </row>
    <row r="183" spans="2:32" s="86" customFormat="1">
      <c r="B183" s="183"/>
      <c r="C183" s="82">
        <v>2024</v>
      </c>
      <c r="D183" s="82" t="s">
        <v>1154</v>
      </c>
      <c r="E183" s="183"/>
      <c r="F183" s="183"/>
      <c r="G183" s="183"/>
      <c r="H183" s="183"/>
      <c r="I183" s="183"/>
      <c r="J183" s="183"/>
      <c r="K183" s="183"/>
      <c r="L183" s="183"/>
      <c r="M183" s="183"/>
      <c r="N183" s="183"/>
      <c r="O183" s="183"/>
      <c r="P183" s="183"/>
      <c r="Q183" s="183">
        <v>1</v>
      </c>
      <c r="R183" s="145" t="s">
        <v>1299</v>
      </c>
      <c r="S183" s="183"/>
      <c r="T183" s="183"/>
      <c r="U183" s="183"/>
      <c r="V183" s="183"/>
      <c r="W183" s="183"/>
      <c r="X183" s="183"/>
      <c r="Y183" s="183"/>
      <c r="Z183" s="183"/>
      <c r="AA183" s="183"/>
      <c r="AB183" s="183"/>
      <c r="AC183" s="183"/>
      <c r="AD183" s="183"/>
      <c r="AE183" s="183"/>
      <c r="AF183" s="183"/>
    </row>
    <row r="184" spans="2:32" s="86" customFormat="1">
      <c r="B184" s="183"/>
      <c r="C184" s="82">
        <v>2024</v>
      </c>
      <c r="D184" s="82" t="s">
        <v>1154</v>
      </c>
      <c r="E184" s="183"/>
      <c r="F184" s="183"/>
      <c r="G184" s="183"/>
      <c r="H184" s="183"/>
      <c r="I184" s="183"/>
      <c r="J184" s="183"/>
      <c r="K184" s="183"/>
      <c r="L184" s="183"/>
      <c r="M184" s="183"/>
      <c r="N184" s="183"/>
      <c r="O184" s="183"/>
      <c r="P184" s="183"/>
      <c r="Q184" s="183">
        <v>1</v>
      </c>
      <c r="R184" s="146" t="s">
        <v>1300</v>
      </c>
      <c r="S184" s="183"/>
      <c r="T184" s="183"/>
      <c r="U184" s="183"/>
      <c r="V184" s="183"/>
      <c r="W184" s="183"/>
      <c r="X184" s="183"/>
      <c r="Y184" s="183"/>
      <c r="Z184" s="183"/>
      <c r="AA184" s="183"/>
      <c r="AB184" s="183"/>
      <c r="AC184" s="183"/>
      <c r="AD184" s="183"/>
      <c r="AE184" s="183"/>
      <c r="AF184" s="183"/>
    </row>
    <row r="185" spans="2:32" s="86" customFormat="1">
      <c r="B185" s="183"/>
      <c r="C185" s="82">
        <v>2024</v>
      </c>
      <c r="D185" s="82" t="s">
        <v>1154</v>
      </c>
      <c r="E185" s="183"/>
      <c r="F185" s="183"/>
      <c r="G185" s="183"/>
      <c r="H185" s="183"/>
      <c r="I185" s="183"/>
      <c r="J185" s="183"/>
      <c r="K185" s="183"/>
      <c r="L185" s="183"/>
      <c r="M185" s="183"/>
      <c r="N185" s="183"/>
      <c r="O185" s="183"/>
      <c r="P185" s="183"/>
      <c r="Q185" s="183">
        <v>1</v>
      </c>
      <c r="R185" s="145" t="s">
        <v>296</v>
      </c>
      <c r="S185" s="183"/>
      <c r="T185" s="183"/>
      <c r="U185" s="183"/>
      <c r="V185" s="183"/>
      <c r="W185" s="183"/>
      <c r="X185" s="183"/>
      <c r="Y185" s="183"/>
      <c r="Z185" s="183"/>
      <c r="AA185" s="183"/>
      <c r="AB185" s="183"/>
      <c r="AC185" s="183"/>
      <c r="AD185" s="183"/>
      <c r="AE185" s="183"/>
      <c r="AF185" s="183"/>
    </row>
    <row r="186" spans="2:32" s="86" customFormat="1">
      <c r="B186" s="183"/>
      <c r="C186" s="82">
        <v>2024</v>
      </c>
      <c r="D186" s="82" t="s">
        <v>1154</v>
      </c>
      <c r="E186" s="183"/>
      <c r="F186" s="183"/>
      <c r="G186" s="183"/>
      <c r="H186" s="183"/>
      <c r="I186" s="183"/>
      <c r="J186" s="183"/>
      <c r="K186" s="183"/>
      <c r="L186" s="183"/>
      <c r="M186" s="183"/>
      <c r="N186" s="183"/>
      <c r="O186" s="183"/>
      <c r="P186" s="183"/>
      <c r="Q186" s="183">
        <v>1</v>
      </c>
      <c r="R186" s="145" t="s">
        <v>1301</v>
      </c>
      <c r="S186" s="183"/>
      <c r="T186" s="183"/>
      <c r="U186" s="183"/>
      <c r="V186" s="183"/>
      <c r="W186" s="183"/>
      <c r="X186" s="183"/>
      <c r="Y186" s="183"/>
      <c r="Z186" s="183"/>
      <c r="AA186" s="183"/>
      <c r="AB186" s="183"/>
      <c r="AC186" s="183"/>
      <c r="AD186" s="183"/>
      <c r="AE186" s="183"/>
      <c r="AF186" s="183"/>
    </row>
    <row r="187" spans="2:32" s="86" customFormat="1" ht="15.75" thickBot="1">
      <c r="B187" s="184"/>
      <c r="C187" s="184">
        <v>2024</v>
      </c>
      <c r="D187" s="184" t="s">
        <v>1154</v>
      </c>
      <c r="E187" s="184"/>
      <c r="F187" s="184"/>
      <c r="G187" s="184"/>
      <c r="H187" s="184"/>
      <c r="I187" s="184"/>
      <c r="J187" s="184"/>
      <c r="K187" s="184"/>
      <c r="L187" s="184"/>
      <c r="M187" s="184"/>
      <c r="N187" s="184"/>
      <c r="O187" s="184"/>
      <c r="P187" s="184"/>
      <c r="Q187" s="184">
        <v>1</v>
      </c>
      <c r="R187" s="180" t="s">
        <v>298</v>
      </c>
      <c r="S187" s="184"/>
      <c r="T187" s="184"/>
      <c r="U187" s="184"/>
      <c r="V187" s="184"/>
      <c r="W187" s="184"/>
      <c r="X187" s="184"/>
      <c r="Y187" s="184"/>
      <c r="Z187" s="184"/>
      <c r="AA187" s="184"/>
      <c r="AB187" s="184"/>
      <c r="AC187" s="184"/>
      <c r="AD187" s="184"/>
      <c r="AE187" s="184"/>
      <c r="AF187" s="184"/>
    </row>
    <row r="188" spans="2:32" s="86" customFormat="1" ht="30">
      <c r="B188" s="181"/>
      <c r="C188" s="181">
        <v>2024</v>
      </c>
      <c r="D188" s="177" t="s">
        <v>1690</v>
      </c>
      <c r="E188" s="181"/>
      <c r="F188" s="181"/>
      <c r="G188" s="181"/>
      <c r="H188" s="181"/>
      <c r="I188" s="181"/>
      <c r="J188" s="181"/>
      <c r="K188" s="181"/>
      <c r="L188" s="181"/>
      <c r="M188" s="181"/>
      <c r="N188" s="181"/>
      <c r="O188" s="181"/>
      <c r="P188" s="181"/>
      <c r="Q188" s="177">
        <v>2</v>
      </c>
      <c r="R188" s="176" t="s">
        <v>1512</v>
      </c>
      <c r="S188" s="181"/>
      <c r="T188" s="181"/>
      <c r="U188" s="181"/>
      <c r="V188" s="181"/>
      <c r="W188" s="181"/>
      <c r="X188" s="181"/>
      <c r="Y188" s="181"/>
      <c r="Z188" s="181"/>
      <c r="AA188" s="181"/>
      <c r="AB188" s="181"/>
      <c r="AC188" s="181"/>
      <c r="AD188" s="181"/>
      <c r="AE188" s="181"/>
      <c r="AF188" s="181"/>
    </row>
    <row r="189" spans="2:32" s="86" customFormat="1" ht="30">
      <c r="B189" s="181"/>
      <c r="C189" s="181">
        <v>2024</v>
      </c>
      <c r="D189" s="177" t="s">
        <v>1690</v>
      </c>
      <c r="E189" s="181"/>
      <c r="F189" s="181"/>
      <c r="G189" s="181"/>
      <c r="H189" s="181"/>
      <c r="I189" s="181"/>
      <c r="J189" s="181"/>
      <c r="K189" s="181"/>
      <c r="L189" s="181"/>
      <c r="M189" s="181"/>
      <c r="N189" s="181"/>
      <c r="O189" s="181"/>
      <c r="P189" s="181"/>
      <c r="Q189" s="177">
        <v>3</v>
      </c>
      <c r="R189" s="176" t="s">
        <v>1513</v>
      </c>
      <c r="S189" s="181"/>
      <c r="T189" s="181"/>
      <c r="U189" s="181"/>
      <c r="V189" s="181"/>
      <c r="W189" s="181"/>
      <c r="X189" s="181"/>
      <c r="Y189" s="181"/>
      <c r="Z189" s="181"/>
      <c r="AA189" s="181"/>
      <c r="AB189" s="181"/>
      <c r="AC189" s="181"/>
      <c r="AD189" s="181"/>
      <c r="AE189" s="181"/>
      <c r="AF189" s="181"/>
    </row>
    <row r="190" spans="2:32" s="86" customFormat="1" ht="45">
      <c r="B190" s="181"/>
      <c r="C190" s="181">
        <v>2024</v>
      </c>
      <c r="D190" s="177" t="s">
        <v>1690</v>
      </c>
      <c r="E190" s="181"/>
      <c r="F190" s="181"/>
      <c r="G190" s="181"/>
      <c r="H190" s="181"/>
      <c r="I190" s="181"/>
      <c r="J190" s="181"/>
      <c r="K190" s="181"/>
      <c r="L190" s="181"/>
      <c r="M190" s="181"/>
      <c r="N190" s="181"/>
      <c r="O190" s="181"/>
      <c r="P190" s="181"/>
      <c r="Q190" s="75">
        <v>2</v>
      </c>
      <c r="R190" s="176" t="s">
        <v>1514</v>
      </c>
      <c r="S190" s="181"/>
      <c r="T190" s="181"/>
      <c r="U190" s="181"/>
      <c r="V190" s="181"/>
      <c r="W190" s="181"/>
      <c r="X190" s="181"/>
      <c r="Y190" s="181"/>
      <c r="Z190" s="181"/>
      <c r="AA190" s="181"/>
      <c r="AB190" s="181"/>
      <c r="AC190" s="181"/>
      <c r="AD190" s="181"/>
      <c r="AE190" s="181"/>
      <c r="AF190" s="181"/>
    </row>
    <row r="191" spans="2:32" s="86" customFormat="1">
      <c r="B191" s="181"/>
      <c r="C191" s="181">
        <v>2024</v>
      </c>
      <c r="D191" s="177" t="s">
        <v>1690</v>
      </c>
      <c r="E191" s="181"/>
      <c r="F191" s="181"/>
      <c r="G191" s="181"/>
      <c r="H191" s="181"/>
      <c r="I191" s="177"/>
      <c r="J191" s="176"/>
      <c r="K191" s="181"/>
      <c r="L191" s="181"/>
      <c r="M191" s="181"/>
      <c r="N191" s="181"/>
      <c r="O191" s="181"/>
      <c r="P191" s="181"/>
      <c r="Q191" s="177">
        <v>1</v>
      </c>
      <c r="R191" s="176" t="s">
        <v>1515</v>
      </c>
      <c r="S191" s="181"/>
      <c r="T191" s="181"/>
      <c r="U191" s="181"/>
      <c r="V191" s="181"/>
      <c r="W191" s="181"/>
      <c r="X191" s="181"/>
      <c r="Y191" s="181"/>
      <c r="Z191" s="181"/>
      <c r="AA191" s="181"/>
      <c r="AB191" s="181"/>
      <c r="AC191" s="181"/>
      <c r="AD191" s="181"/>
      <c r="AE191" s="181"/>
      <c r="AF191" s="181"/>
    </row>
    <row r="192" spans="2:32" s="86" customFormat="1" ht="45">
      <c r="B192" s="181"/>
      <c r="C192" s="181">
        <v>2024</v>
      </c>
      <c r="D192" s="176" t="s">
        <v>1692</v>
      </c>
      <c r="E192" s="181"/>
      <c r="F192" s="181"/>
      <c r="G192" s="181"/>
      <c r="H192" s="181"/>
      <c r="I192" s="181"/>
      <c r="J192" s="181"/>
      <c r="K192" s="181"/>
      <c r="L192" s="181"/>
      <c r="M192" s="181"/>
      <c r="N192" s="181"/>
      <c r="O192" s="181"/>
      <c r="P192" s="181"/>
      <c r="Q192" s="177">
        <v>2</v>
      </c>
      <c r="R192" s="176" t="s">
        <v>1519</v>
      </c>
      <c r="S192" s="181"/>
      <c r="T192" s="181"/>
      <c r="U192" s="181"/>
      <c r="V192" s="181"/>
      <c r="W192" s="181"/>
      <c r="X192" s="181"/>
      <c r="Y192" s="181"/>
      <c r="Z192" s="181"/>
      <c r="AA192" s="181"/>
      <c r="AB192" s="181"/>
      <c r="AC192" s="181"/>
      <c r="AD192" s="181"/>
      <c r="AE192" s="181"/>
      <c r="AF192" s="181"/>
    </row>
    <row r="193" spans="2:32" s="86" customFormat="1" ht="30">
      <c r="B193" s="181"/>
      <c r="C193" s="181">
        <v>2024</v>
      </c>
      <c r="D193" s="176" t="s">
        <v>1692</v>
      </c>
      <c r="E193" s="181"/>
      <c r="F193" s="181"/>
      <c r="G193" s="181"/>
      <c r="H193" s="181"/>
      <c r="I193" s="181"/>
      <c r="J193" s="181"/>
      <c r="K193" s="181"/>
      <c r="L193" s="181"/>
      <c r="M193" s="181"/>
      <c r="N193" s="181"/>
      <c r="O193" s="181"/>
      <c r="P193" s="181"/>
      <c r="Q193" s="177">
        <v>2</v>
      </c>
      <c r="R193" s="176" t="s">
        <v>1520</v>
      </c>
      <c r="S193" s="181"/>
      <c r="T193" s="181"/>
      <c r="U193" s="181"/>
      <c r="V193" s="181"/>
      <c r="W193" s="181"/>
      <c r="X193" s="181"/>
      <c r="Y193" s="181"/>
      <c r="Z193" s="181"/>
      <c r="AA193" s="181"/>
      <c r="AB193" s="181"/>
      <c r="AC193" s="181"/>
      <c r="AD193" s="181"/>
      <c r="AE193" s="181"/>
      <c r="AF193" s="181"/>
    </row>
    <row r="194" spans="2:32" s="86" customFormat="1">
      <c r="B194" s="181"/>
      <c r="C194" s="181">
        <v>2024</v>
      </c>
      <c r="D194" s="177" t="s">
        <v>1692</v>
      </c>
      <c r="E194" s="181"/>
      <c r="F194" s="181"/>
      <c r="G194" s="181"/>
      <c r="H194" s="181"/>
      <c r="I194" s="181"/>
      <c r="J194" s="181"/>
      <c r="K194" s="181"/>
      <c r="L194" s="181"/>
      <c r="M194" s="181"/>
      <c r="N194" s="181"/>
      <c r="O194" s="181"/>
      <c r="P194" s="181"/>
      <c r="Q194" s="177">
        <v>1</v>
      </c>
      <c r="R194" s="176" t="s">
        <v>1521</v>
      </c>
      <c r="S194" s="181"/>
      <c r="T194" s="181"/>
      <c r="U194" s="181"/>
      <c r="V194" s="181"/>
      <c r="W194" s="181"/>
      <c r="X194" s="181"/>
      <c r="Y194" s="181"/>
      <c r="Z194" s="181"/>
      <c r="AA194" s="181"/>
      <c r="AB194" s="181"/>
      <c r="AC194" s="181"/>
      <c r="AD194" s="181"/>
      <c r="AE194" s="181"/>
      <c r="AF194" s="181"/>
    </row>
    <row r="195" spans="2:32" s="86" customFormat="1">
      <c r="B195" s="181"/>
      <c r="C195" s="181">
        <v>2024</v>
      </c>
      <c r="D195" s="177" t="s">
        <v>1691</v>
      </c>
      <c r="E195" s="181"/>
      <c r="F195" s="181"/>
      <c r="G195" s="181"/>
      <c r="H195" s="181"/>
      <c r="I195" s="181"/>
      <c r="J195" s="181"/>
      <c r="K195" s="181"/>
      <c r="L195" s="181"/>
      <c r="M195" s="181"/>
      <c r="N195" s="181"/>
      <c r="O195" s="181"/>
      <c r="P195" s="181"/>
      <c r="Q195" s="177">
        <v>1</v>
      </c>
      <c r="R195" s="176" t="s">
        <v>1523</v>
      </c>
      <c r="S195" s="181"/>
      <c r="T195" s="181"/>
      <c r="U195" s="181"/>
      <c r="V195" s="181"/>
      <c r="W195" s="181"/>
      <c r="X195" s="181"/>
      <c r="Y195" s="181"/>
      <c r="Z195" s="181"/>
      <c r="AA195" s="181"/>
      <c r="AB195" s="181"/>
      <c r="AC195" s="181"/>
      <c r="AD195" s="181"/>
      <c r="AE195" s="181"/>
      <c r="AF195" s="181"/>
    </row>
    <row r="196" spans="2:32" s="86" customFormat="1">
      <c r="B196" s="181"/>
      <c r="C196" s="181">
        <v>2024</v>
      </c>
      <c r="D196" s="177" t="s">
        <v>1692</v>
      </c>
      <c r="E196" s="181"/>
      <c r="F196" s="181"/>
      <c r="G196" s="181"/>
      <c r="H196" s="181"/>
      <c r="I196" s="181"/>
      <c r="J196" s="181"/>
      <c r="K196" s="181"/>
      <c r="L196" s="181"/>
      <c r="M196" s="181"/>
      <c r="N196" s="181"/>
      <c r="O196" s="181"/>
      <c r="P196" s="181"/>
      <c r="Q196" s="177">
        <v>1</v>
      </c>
      <c r="R196" s="176" t="s">
        <v>1525</v>
      </c>
      <c r="S196" s="181"/>
      <c r="T196" s="181"/>
      <c r="U196" s="181"/>
      <c r="V196" s="181"/>
      <c r="W196" s="181"/>
      <c r="X196" s="181"/>
      <c r="Y196" s="181"/>
      <c r="Z196" s="181"/>
      <c r="AA196" s="177">
        <v>1</v>
      </c>
      <c r="AB196" s="176" t="s">
        <v>1525</v>
      </c>
      <c r="AC196" s="181"/>
      <c r="AD196" s="181"/>
      <c r="AE196" s="181"/>
      <c r="AF196" s="181"/>
    </row>
    <row r="197" spans="2:32" s="86" customFormat="1">
      <c r="B197" s="181"/>
      <c r="C197" s="181">
        <v>2024</v>
      </c>
      <c r="D197" s="177" t="s">
        <v>1692</v>
      </c>
      <c r="E197" s="181"/>
      <c r="F197" s="181"/>
      <c r="G197" s="181"/>
      <c r="H197" s="181"/>
      <c r="I197" s="181"/>
      <c r="J197" s="181"/>
      <c r="K197" s="181"/>
      <c r="L197" s="181"/>
      <c r="M197" s="181"/>
      <c r="N197" s="181"/>
      <c r="O197" s="181"/>
      <c r="P197" s="181"/>
      <c r="Q197" s="177">
        <v>1</v>
      </c>
      <c r="R197" s="176" t="s">
        <v>1527</v>
      </c>
      <c r="S197" s="181"/>
      <c r="T197" s="181"/>
      <c r="U197" s="181"/>
      <c r="V197" s="181"/>
      <c r="W197" s="181"/>
      <c r="X197" s="181"/>
      <c r="Y197" s="181"/>
      <c r="Z197" s="181"/>
      <c r="AA197" s="177">
        <v>3</v>
      </c>
      <c r="AB197" s="176" t="s">
        <v>1527</v>
      </c>
      <c r="AC197" s="181"/>
      <c r="AD197" s="181"/>
      <c r="AE197" s="181"/>
      <c r="AF197" s="181"/>
    </row>
    <row r="198" spans="2:32" s="86" customFormat="1">
      <c r="B198" s="181"/>
      <c r="C198" s="181">
        <v>2024</v>
      </c>
      <c r="D198" s="177" t="s">
        <v>1692</v>
      </c>
      <c r="E198" s="181"/>
      <c r="F198" s="181"/>
      <c r="G198" s="181"/>
      <c r="H198" s="181"/>
      <c r="I198" s="181"/>
      <c r="J198" s="181"/>
      <c r="K198" s="181"/>
      <c r="L198" s="181"/>
      <c r="M198" s="181"/>
      <c r="N198" s="181"/>
      <c r="O198" s="181"/>
      <c r="P198" s="181"/>
      <c r="Q198" s="177">
        <v>1</v>
      </c>
      <c r="R198" s="177" t="s">
        <v>608</v>
      </c>
      <c r="S198" s="181"/>
      <c r="T198" s="181"/>
      <c r="U198" s="181"/>
      <c r="V198" s="181"/>
      <c r="W198" s="181"/>
      <c r="X198" s="181"/>
      <c r="Y198" s="181"/>
      <c r="Z198" s="181"/>
      <c r="AA198" s="177"/>
      <c r="AB198" s="177"/>
      <c r="AC198" s="181"/>
      <c r="AD198" s="181"/>
      <c r="AE198" s="181"/>
      <c r="AF198" s="181"/>
    </row>
    <row r="199" spans="2:32" s="86" customFormat="1">
      <c r="B199" s="181"/>
      <c r="C199" s="181">
        <v>2024</v>
      </c>
      <c r="D199" s="177" t="s">
        <v>1692</v>
      </c>
      <c r="E199" s="181"/>
      <c r="F199" s="181"/>
      <c r="G199" s="181"/>
      <c r="H199" s="181"/>
      <c r="I199" s="181"/>
      <c r="J199" s="181"/>
      <c r="K199" s="181"/>
      <c r="L199" s="181"/>
      <c r="M199" s="181"/>
      <c r="N199" s="181"/>
      <c r="O199" s="181"/>
      <c r="P199" s="181"/>
      <c r="Q199" s="177">
        <v>1</v>
      </c>
      <c r="R199" s="177" t="s">
        <v>616</v>
      </c>
      <c r="S199" s="181"/>
      <c r="T199" s="181"/>
      <c r="U199" s="181"/>
      <c r="V199" s="181"/>
      <c r="W199" s="181"/>
      <c r="X199" s="181"/>
      <c r="Y199" s="181"/>
      <c r="Z199" s="181"/>
      <c r="AA199" s="177">
        <v>1</v>
      </c>
      <c r="AB199" s="177" t="s">
        <v>616</v>
      </c>
      <c r="AC199" s="181"/>
      <c r="AD199" s="181"/>
      <c r="AE199" s="181"/>
      <c r="AF199" s="181"/>
    </row>
    <row r="200" spans="2:32" s="86" customFormat="1">
      <c r="B200" s="181"/>
      <c r="C200" s="181">
        <v>2024</v>
      </c>
      <c r="D200" s="177" t="s">
        <v>1692</v>
      </c>
      <c r="E200" s="177">
        <v>0.34</v>
      </c>
      <c r="F200" s="177" t="s">
        <v>1528</v>
      </c>
      <c r="G200" s="181"/>
      <c r="H200" s="181"/>
      <c r="I200" s="177"/>
      <c r="J200" s="177"/>
      <c r="K200" s="181"/>
      <c r="L200" s="181"/>
      <c r="M200" s="181"/>
      <c r="N200" s="181"/>
      <c r="O200" s="181"/>
      <c r="P200" s="181"/>
      <c r="Q200" s="177">
        <v>1</v>
      </c>
      <c r="R200" s="177" t="s">
        <v>1528</v>
      </c>
      <c r="S200" s="181"/>
      <c r="T200" s="181"/>
      <c r="U200" s="181"/>
      <c r="V200" s="181"/>
      <c r="W200" s="181"/>
      <c r="X200" s="181"/>
      <c r="Y200" s="181"/>
      <c r="Z200" s="181"/>
      <c r="AA200" s="181"/>
      <c r="AB200" s="181"/>
      <c r="AC200" s="181"/>
      <c r="AD200" s="181"/>
      <c r="AE200" s="181"/>
      <c r="AF200" s="181"/>
    </row>
    <row r="201" spans="2:32" s="86" customFormat="1">
      <c r="B201" s="181"/>
      <c r="C201" s="181">
        <v>2024</v>
      </c>
      <c r="D201" s="177" t="s">
        <v>1690</v>
      </c>
      <c r="E201" s="181"/>
      <c r="F201" s="181"/>
      <c r="G201" s="181"/>
      <c r="H201" s="181"/>
      <c r="I201" s="181"/>
      <c r="J201" s="181"/>
      <c r="K201" s="181"/>
      <c r="L201" s="181"/>
      <c r="M201" s="181"/>
      <c r="N201" s="181"/>
      <c r="O201" s="181"/>
      <c r="P201" s="181"/>
      <c r="Q201" s="177">
        <v>3</v>
      </c>
      <c r="R201" s="177" t="s">
        <v>534</v>
      </c>
      <c r="S201" s="181"/>
      <c r="T201" s="181"/>
      <c r="U201" s="181"/>
      <c r="V201" s="181"/>
      <c r="W201" s="181"/>
      <c r="X201" s="181"/>
      <c r="Y201" s="181"/>
      <c r="Z201" s="181"/>
      <c r="AA201" s="181"/>
      <c r="AB201" s="181"/>
      <c r="AC201" s="181"/>
      <c r="AD201" s="181"/>
      <c r="AE201" s="181"/>
      <c r="AF201" s="181"/>
    </row>
    <row r="202" spans="2:32" s="86" customFormat="1" ht="135">
      <c r="B202" s="181"/>
      <c r="C202" s="181">
        <v>2024</v>
      </c>
      <c r="D202" s="176" t="s">
        <v>1693</v>
      </c>
      <c r="E202" s="181"/>
      <c r="F202" s="181"/>
      <c r="G202" s="181"/>
      <c r="H202" s="181"/>
      <c r="I202" s="181"/>
      <c r="J202" s="181"/>
      <c r="K202" s="181"/>
      <c r="L202" s="181"/>
      <c r="M202" s="181"/>
      <c r="N202" s="181"/>
      <c r="O202" s="181"/>
      <c r="P202" s="181"/>
      <c r="Q202" s="177">
        <v>3</v>
      </c>
      <c r="R202" s="176" t="s">
        <v>617</v>
      </c>
      <c r="S202" s="181"/>
      <c r="T202" s="181"/>
      <c r="U202" s="181"/>
      <c r="V202" s="181"/>
      <c r="W202" s="181"/>
      <c r="X202" s="181"/>
      <c r="Y202" s="181"/>
      <c r="Z202" s="181"/>
      <c r="AA202" s="181"/>
      <c r="AB202" s="181"/>
      <c r="AC202" s="181"/>
      <c r="AD202" s="181"/>
      <c r="AE202" s="181"/>
      <c r="AF202" s="181"/>
    </row>
    <row r="203" spans="2:32" s="86" customFormat="1" ht="30">
      <c r="B203" s="181"/>
      <c r="C203" s="181">
        <v>2024</v>
      </c>
      <c r="D203" s="177" t="s">
        <v>1692</v>
      </c>
      <c r="E203" s="181"/>
      <c r="F203" s="181"/>
      <c r="G203" s="181"/>
      <c r="H203" s="181"/>
      <c r="I203" s="181"/>
      <c r="J203" s="181"/>
      <c r="K203" s="181"/>
      <c r="L203" s="181"/>
      <c r="M203" s="181"/>
      <c r="N203" s="181"/>
      <c r="O203" s="181"/>
      <c r="P203" s="181"/>
      <c r="Q203" s="177">
        <v>1</v>
      </c>
      <c r="R203" s="176" t="s">
        <v>1530</v>
      </c>
      <c r="S203" s="181"/>
      <c r="T203" s="181"/>
      <c r="U203" s="181"/>
      <c r="V203" s="181"/>
      <c r="W203" s="181"/>
      <c r="X203" s="181"/>
      <c r="Y203" s="181"/>
      <c r="Z203" s="181"/>
      <c r="AA203" s="181"/>
      <c r="AB203" s="181"/>
      <c r="AC203" s="181"/>
      <c r="AD203" s="181"/>
      <c r="AE203" s="181"/>
      <c r="AF203" s="181"/>
    </row>
    <row r="204" spans="2:32" s="86" customFormat="1" ht="75">
      <c r="B204" s="181"/>
      <c r="C204" s="181">
        <v>2024</v>
      </c>
      <c r="D204" s="177" t="s">
        <v>1692</v>
      </c>
      <c r="E204" s="181"/>
      <c r="F204" s="181"/>
      <c r="G204" s="181"/>
      <c r="H204" s="181"/>
      <c r="I204" s="181"/>
      <c r="J204" s="181"/>
      <c r="K204" s="181"/>
      <c r="L204" s="181"/>
      <c r="M204" s="181"/>
      <c r="N204" s="181"/>
      <c r="O204" s="181"/>
      <c r="P204" s="181"/>
      <c r="Q204" s="177">
        <v>1</v>
      </c>
      <c r="R204" s="176" t="s">
        <v>1531</v>
      </c>
      <c r="S204" s="181"/>
      <c r="T204" s="181"/>
      <c r="U204" s="181"/>
      <c r="V204" s="181"/>
      <c r="W204" s="181"/>
      <c r="X204" s="181"/>
      <c r="Y204" s="181"/>
      <c r="Z204" s="181"/>
      <c r="AA204" s="181"/>
      <c r="AB204" s="181"/>
      <c r="AC204" s="181"/>
      <c r="AD204" s="181"/>
      <c r="AE204" s="181"/>
      <c r="AF204" s="181"/>
    </row>
    <row r="205" spans="2:32" s="86" customFormat="1" ht="270">
      <c r="B205" s="181"/>
      <c r="C205" s="181">
        <v>2024</v>
      </c>
      <c r="D205" s="177" t="s">
        <v>1690</v>
      </c>
      <c r="E205" s="181"/>
      <c r="F205" s="181"/>
      <c r="G205" s="181"/>
      <c r="H205" s="181"/>
      <c r="I205" s="181"/>
      <c r="J205" s="181"/>
      <c r="K205" s="181"/>
      <c r="L205" s="181"/>
      <c r="M205" s="181"/>
      <c r="N205" s="181"/>
      <c r="O205" s="181"/>
      <c r="P205" s="181"/>
      <c r="Q205" s="177">
        <v>3</v>
      </c>
      <c r="R205" s="176" t="s">
        <v>1532</v>
      </c>
      <c r="S205" s="181"/>
      <c r="T205" s="181"/>
      <c r="U205" s="181"/>
      <c r="V205" s="181"/>
      <c r="W205" s="181"/>
      <c r="X205" s="181"/>
      <c r="Y205" s="181"/>
      <c r="Z205" s="181"/>
      <c r="AA205" s="181"/>
      <c r="AB205" s="181"/>
      <c r="AC205" s="181"/>
      <c r="AD205" s="181"/>
      <c r="AE205" s="181"/>
      <c r="AF205" s="181"/>
    </row>
    <row r="206" spans="2:32" s="86" customFormat="1" ht="45">
      <c r="B206" s="181"/>
      <c r="C206" s="181">
        <v>2024</v>
      </c>
      <c r="D206" s="177" t="s">
        <v>1690</v>
      </c>
      <c r="E206" s="181"/>
      <c r="F206" s="181"/>
      <c r="G206" s="181"/>
      <c r="H206" s="181"/>
      <c r="I206" s="181"/>
      <c r="J206" s="181"/>
      <c r="K206" s="181"/>
      <c r="L206" s="181"/>
      <c r="M206" s="181"/>
      <c r="N206" s="181"/>
      <c r="O206" s="181"/>
      <c r="P206" s="181"/>
      <c r="Q206" s="177">
        <v>1</v>
      </c>
      <c r="R206" s="176" t="s">
        <v>1533</v>
      </c>
      <c r="S206" s="181"/>
      <c r="T206" s="181"/>
      <c r="U206" s="181"/>
      <c r="V206" s="181"/>
      <c r="W206" s="181"/>
      <c r="X206" s="181"/>
      <c r="Y206" s="181"/>
      <c r="Z206" s="181"/>
      <c r="AA206" s="181"/>
      <c r="AB206" s="181"/>
      <c r="AC206" s="181"/>
      <c r="AD206" s="181"/>
      <c r="AE206" s="181"/>
      <c r="AF206" s="181"/>
    </row>
    <row r="207" spans="2:32" s="86" customFormat="1">
      <c r="B207" s="181"/>
      <c r="C207" s="181">
        <v>2024</v>
      </c>
      <c r="D207" s="177" t="s">
        <v>1692</v>
      </c>
      <c r="E207" s="181"/>
      <c r="F207" s="181"/>
      <c r="G207" s="181"/>
      <c r="H207" s="181"/>
      <c r="I207" s="181"/>
      <c r="J207" s="181"/>
      <c r="K207" s="181"/>
      <c r="L207" s="181"/>
      <c r="M207" s="181"/>
      <c r="N207" s="181"/>
      <c r="O207" s="181"/>
      <c r="P207" s="181"/>
      <c r="Q207" s="177">
        <v>1</v>
      </c>
      <c r="R207" s="176" t="s">
        <v>1534</v>
      </c>
      <c r="S207" s="181"/>
      <c r="T207" s="181"/>
      <c r="U207" s="181"/>
      <c r="V207" s="181"/>
      <c r="W207" s="181"/>
      <c r="X207" s="181"/>
      <c r="Y207" s="181"/>
      <c r="Z207" s="181"/>
      <c r="AA207" s="181"/>
      <c r="AB207" s="181"/>
      <c r="AC207" s="181"/>
      <c r="AD207" s="181"/>
      <c r="AE207" s="181"/>
      <c r="AF207" s="181"/>
    </row>
    <row r="208" spans="2:32" s="86" customFormat="1">
      <c r="B208" s="181"/>
      <c r="C208" s="181">
        <v>2024</v>
      </c>
      <c r="D208" s="177" t="s">
        <v>1690</v>
      </c>
      <c r="E208" s="181"/>
      <c r="F208" s="181"/>
      <c r="G208" s="181"/>
      <c r="H208" s="181"/>
      <c r="I208" s="181"/>
      <c r="J208" s="181"/>
      <c r="K208" s="181"/>
      <c r="L208" s="181"/>
      <c r="M208" s="181"/>
      <c r="N208" s="181"/>
      <c r="O208" s="181"/>
      <c r="P208" s="181"/>
      <c r="Q208" s="177">
        <v>1</v>
      </c>
      <c r="R208" s="176" t="s">
        <v>1535</v>
      </c>
      <c r="S208" s="181"/>
      <c r="T208" s="181"/>
      <c r="U208" s="181"/>
      <c r="V208" s="181"/>
      <c r="W208" s="181"/>
      <c r="X208" s="181"/>
      <c r="Y208" s="181"/>
      <c r="Z208" s="181"/>
      <c r="AA208" s="181"/>
      <c r="AB208" s="181"/>
      <c r="AC208" s="181"/>
      <c r="AD208" s="181"/>
      <c r="AE208" s="181"/>
      <c r="AF208" s="181"/>
    </row>
    <row r="209" spans="2:32" s="86" customFormat="1" ht="30">
      <c r="B209" s="181"/>
      <c r="C209" s="181">
        <v>2024</v>
      </c>
      <c r="D209" s="177" t="s">
        <v>1690</v>
      </c>
      <c r="E209" s="181"/>
      <c r="F209" s="181"/>
      <c r="G209" s="181"/>
      <c r="H209" s="181"/>
      <c r="I209" s="181"/>
      <c r="J209" s="181"/>
      <c r="K209" s="181"/>
      <c r="L209" s="181"/>
      <c r="M209" s="181"/>
      <c r="N209" s="181"/>
      <c r="O209" s="181"/>
      <c r="P209" s="181"/>
      <c r="Q209" s="177">
        <v>1</v>
      </c>
      <c r="R209" s="176" t="s">
        <v>1537</v>
      </c>
      <c r="S209" s="181"/>
      <c r="T209" s="181"/>
      <c r="U209" s="181"/>
      <c r="V209" s="181"/>
      <c r="W209" s="181"/>
      <c r="X209" s="181"/>
      <c r="Y209" s="181"/>
      <c r="Z209" s="181"/>
      <c r="AA209" s="181"/>
      <c r="AB209" s="181"/>
      <c r="AC209" s="181"/>
      <c r="AD209" s="181"/>
      <c r="AE209" s="181"/>
      <c r="AF209" s="181"/>
    </row>
    <row r="210" spans="2:32" s="86" customFormat="1">
      <c r="B210" s="181"/>
      <c r="C210" s="181">
        <v>2024</v>
      </c>
      <c r="D210" s="177" t="s">
        <v>1690</v>
      </c>
      <c r="E210" s="181"/>
      <c r="F210" s="181"/>
      <c r="G210" s="181"/>
      <c r="H210" s="181"/>
      <c r="I210" s="181"/>
      <c r="J210" s="181"/>
      <c r="K210" s="181"/>
      <c r="L210" s="181"/>
      <c r="M210" s="181"/>
      <c r="N210" s="181"/>
      <c r="O210" s="181"/>
      <c r="P210" s="181"/>
      <c r="Q210" s="177">
        <v>2</v>
      </c>
      <c r="R210" s="176" t="s">
        <v>1538</v>
      </c>
      <c r="S210" s="181"/>
      <c r="T210" s="181"/>
      <c r="U210" s="181"/>
      <c r="V210" s="181"/>
      <c r="W210" s="181"/>
      <c r="X210" s="181"/>
      <c r="Y210" s="181"/>
      <c r="Z210" s="181"/>
      <c r="AA210" s="181"/>
      <c r="AB210" s="181"/>
      <c r="AC210" s="181"/>
      <c r="AD210" s="181"/>
      <c r="AE210" s="181"/>
      <c r="AF210" s="181"/>
    </row>
    <row r="211" spans="2:32" s="86" customFormat="1" ht="45">
      <c r="B211" s="181"/>
      <c r="C211" s="181">
        <v>2024</v>
      </c>
      <c r="D211" s="177" t="s">
        <v>1690</v>
      </c>
      <c r="E211" s="181"/>
      <c r="F211" s="181"/>
      <c r="G211" s="181"/>
      <c r="H211" s="181"/>
      <c r="I211" s="181"/>
      <c r="J211" s="181"/>
      <c r="K211" s="181"/>
      <c r="L211" s="181"/>
      <c r="M211" s="181"/>
      <c r="N211" s="181"/>
      <c r="O211" s="181"/>
      <c r="P211" s="181"/>
      <c r="Q211" s="177">
        <v>1</v>
      </c>
      <c r="R211" s="176" t="s">
        <v>1539</v>
      </c>
      <c r="S211" s="181"/>
      <c r="T211" s="181"/>
      <c r="U211" s="181"/>
      <c r="V211" s="181"/>
      <c r="W211" s="181"/>
      <c r="X211" s="181"/>
      <c r="Y211" s="181"/>
      <c r="Z211" s="181"/>
      <c r="AA211" s="181"/>
      <c r="AB211" s="181"/>
      <c r="AC211" s="181"/>
      <c r="AD211" s="181"/>
      <c r="AE211" s="181"/>
      <c r="AF211" s="181"/>
    </row>
    <row r="212" spans="2:32" s="86" customFormat="1">
      <c r="B212" s="82"/>
      <c r="C212" s="82">
        <v>2024</v>
      </c>
      <c r="D212" s="82" t="s">
        <v>1160</v>
      </c>
      <c r="E212" s="177"/>
      <c r="F212" s="177"/>
      <c r="G212" s="82"/>
      <c r="H212" s="82"/>
      <c r="I212" s="82"/>
      <c r="J212" s="82"/>
      <c r="K212" s="82"/>
      <c r="L212" s="82"/>
      <c r="M212" s="82"/>
      <c r="N212" s="82"/>
      <c r="O212" s="82"/>
      <c r="P212" s="82"/>
      <c r="Q212" s="183">
        <v>1</v>
      </c>
      <c r="R212" s="82" t="s">
        <v>1302</v>
      </c>
      <c r="S212" s="82"/>
      <c r="T212" s="82"/>
      <c r="U212" s="82"/>
      <c r="V212" s="82"/>
      <c r="W212" s="82"/>
      <c r="X212" s="82"/>
      <c r="Y212" s="82"/>
      <c r="Z212" s="82"/>
      <c r="AA212" s="82">
        <v>1</v>
      </c>
      <c r="AB212" s="82" t="s">
        <v>1161</v>
      </c>
      <c r="AC212" s="75">
        <v>1</v>
      </c>
      <c r="AD212" s="75" t="s">
        <v>356</v>
      </c>
      <c r="AE212" s="82"/>
      <c r="AF212" s="82"/>
    </row>
    <row r="213" spans="2:32" s="86" customFormat="1">
      <c r="B213" s="82"/>
      <c r="C213" s="82">
        <v>2024</v>
      </c>
      <c r="D213" s="82" t="s">
        <v>1160</v>
      </c>
      <c r="E213" s="82"/>
      <c r="F213" s="82"/>
      <c r="G213" s="82"/>
      <c r="H213" s="82"/>
      <c r="I213" s="82"/>
      <c r="J213" s="82"/>
      <c r="K213" s="82"/>
      <c r="L213" s="82"/>
      <c r="M213" s="82"/>
      <c r="N213" s="82"/>
      <c r="O213" s="82"/>
      <c r="P213" s="82"/>
      <c r="Q213" s="183">
        <v>1</v>
      </c>
      <c r="R213" s="82" t="s">
        <v>931</v>
      </c>
      <c r="S213" s="82"/>
      <c r="T213" s="82"/>
      <c r="U213" s="82"/>
      <c r="V213" s="82"/>
      <c r="W213" s="82"/>
      <c r="X213" s="82"/>
      <c r="Y213" s="82"/>
      <c r="Z213" s="82"/>
      <c r="AA213" s="82">
        <v>1</v>
      </c>
      <c r="AB213" s="82" t="s">
        <v>339</v>
      </c>
      <c r="AC213" s="75">
        <v>1</v>
      </c>
      <c r="AD213" s="75" t="s">
        <v>357</v>
      </c>
      <c r="AE213" s="82"/>
      <c r="AF213" s="82"/>
    </row>
    <row r="214" spans="2:32" s="86" customFormat="1">
      <c r="B214" s="82"/>
      <c r="C214" s="82">
        <v>2024</v>
      </c>
      <c r="D214" s="82" t="s">
        <v>1160</v>
      </c>
      <c r="E214" s="82"/>
      <c r="F214" s="82"/>
      <c r="G214" s="82"/>
      <c r="H214" s="82"/>
      <c r="I214" s="82"/>
      <c r="J214" s="82"/>
      <c r="K214" s="82"/>
      <c r="L214" s="82"/>
      <c r="M214" s="82"/>
      <c r="N214" s="82"/>
      <c r="O214" s="82"/>
      <c r="P214" s="82"/>
      <c r="Q214" s="183">
        <v>1</v>
      </c>
      <c r="R214" s="82" t="s">
        <v>357</v>
      </c>
      <c r="S214" s="82"/>
      <c r="T214" s="82"/>
      <c r="U214" s="82"/>
      <c r="V214" s="82"/>
      <c r="W214" s="82"/>
      <c r="X214" s="82"/>
      <c r="Y214" s="82"/>
      <c r="Z214" s="82"/>
      <c r="AA214" s="82">
        <v>1</v>
      </c>
      <c r="AB214" s="82" t="s">
        <v>340</v>
      </c>
      <c r="AC214" s="75">
        <v>1</v>
      </c>
      <c r="AD214" s="75" t="s">
        <v>358</v>
      </c>
      <c r="AE214" s="82"/>
      <c r="AF214" s="82"/>
    </row>
    <row r="215" spans="2:32" s="86" customFormat="1">
      <c r="B215" s="82"/>
      <c r="C215" s="82">
        <v>2024</v>
      </c>
      <c r="D215" s="82" t="s">
        <v>1160</v>
      </c>
      <c r="E215" s="82"/>
      <c r="F215" s="82"/>
      <c r="G215" s="82"/>
      <c r="H215" s="82"/>
      <c r="I215" s="82"/>
      <c r="J215" s="82"/>
      <c r="K215" s="82"/>
      <c r="L215" s="82"/>
      <c r="M215" s="82"/>
      <c r="N215" s="82"/>
      <c r="O215" s="82"/>
      <c r="P215" s="82"/>
      <c r="Q215" s="183">
        <v>1</v>
      </c>
      <c r="R215" s="82" t="s">
        <v>366</v>
      </c>
      <c r="S215" s="82"/>
      <c r="T215" s="82"/>
      <c r="U215" s="82"/>
      <c r="V215" s="82"/>
      <c r="W215" s="82"/>
      <c r="X215" s="82"/>
      <c r="Y215" s="82"/>
      <c r="Z215" s="82"/>
      <c r="AA215" s="82">
        <v>1</v>
      </c>
      <c r="AB215" s="82" t="s">
        <v>1162</v>
      </c>
      <c r="AC215" s="75"/>
      <c r="AD215" s="75"/>
      <c r="AE215" s="82"/>
      <c r="AF215" s="82"/>
    </row>
    <row r="216" spans="2:32" s="86" customFormat="1">
      <c r="B216" s="82"/>
      <c r="C216" s="82">
        <v>2024</v>
      </c>
      <c r="D216" s="82" t="s">
        <v>1163</v>
      </c>
      <c r="E216" s="82"/>
      <c r="F216" s="82"/>
      <c r="G216" s="82"/>
      <c r="H216" s="82"/>
      <c r="I216" s="82"/>
      <c r="J216" s="82"/>
      <c r="K216" s="82"/>
      <c r="L216" s="82"/>
      <c r="M216" s="82"/>
      <c r="N216" s="82"/>
      <c r="O216" s="82"/>
      <c r="P216" s="82"/>
      <c r="Q216" s="183">
        <v>1</v>
      </c>
      <c r="R216" s="82" t="s">
        <v>370</v>
      </c>
      <c r="S216" s="82"/>
      <c r="T216" s="82"/>
      <c r="U216" s="82"/>
      <c r="V216" s="82"/>
      <c r="W216" s="82"/>
      <c r="X216" s="82"/>
      <c r="Y216" s="82"/>
      <c r="Z216" s="82"/>
      <c r="AA216" s="82">
        <v>1</v>
      </c>
      <c r="AB216" s="82" t="s">
        <v>1164</v>
      </c>
      <c r="AC216" s="75">
        <v>1</v>
      </c>
      <c r="AD216" s="75" t="s">
        <v>360</v>
      </c>
      <c r="AE216" s="82"/>
      <c r="AF216" s="82"/>
    </row>
    <row r="217" spans="2:32" s="86" customFormat="1">
      <c r="B217" s="82"/>
      <c r="C217" s="82">
        <v>2024</v>
      </c>
      <c r="D217" s="82" t="s">
        <v>1163</v>
      </c>
      <c r="E217" s="82"/>
      <c r="F217" s="82"/>
      <c r="G217" s="82"/>
      <c r="H217" s="82"/>
      <c r="I217" s="82"/>
      <c r="J217" s="82"/>
      <c r="K217" s="82"/>
      <c r="L217" s="82"/>
      <c r="M217" s="82"/>
      <c r="N217" s="82"/>
      <c r="O217" s="82"/>
      <c r="P217" s="82"/>
      <c r="Q217" s="183">
        <v>1</v>
      </c>
      <c r="R217" s="82" t="s">
        <v>372</v>
      </c>
      <c r="S217" s="82"/>
      <c r="T217" s="82"/>
      <c r="U217" s="82"/>
      <c r="V217" s="82"/>
      <c r="W217" s="82"/>
      <c r="X217" s="82"/>
      <c r="Y217" s="82"/>
      <c r="Z217" s="82"/>
      <c r="AA217" s="82">
        <v>1</v>
      </c>
      <c r="AB217" s="82" t="s">
        <v>1165</v>
      </c>
      <c r="AC217" s="75">
        <v>1</v>
      </c>
      <c r="AD217" s="75" t="s">
        <v>359</v>
      </c>
      <c r="AE217" s="82"/>
      <c r="AF217" s="82"/>
    </row>
    <row r="218" spans="2:32" s="86" customFormat="1">
      <c r="B218" s="82"/>
      <c r="C218" s="82">
        <v>2024</v>
      </c>
      <c r="D218" s="82" t="s">
        <v>1160</v>
      </c>
      <c r="E218" s="82"/>
      <c r="F218" s="82"/>
      <c r="G218" s="82"/>
      <c r="H218" s="82"/>
      <c r="I218" s="82"/>
      <c r="J218" s="82"/>
      <c r="K218" s="82"/>
      <c r="L218" s="82"/>
      <c r="M218" s="82"/>
      <c r="N218" s="82"/>
      <c r="O218" s="82"/>
      <c r="P218" s="82"/>
      <c r="Q218" s="183">
        <v>1</v>
      </c>
      <c r="R218" s="82" t="s">
        <v>358</v>
      </c>
      <c r="S218" s="82"/>
      <c r="T218" s="82"/>
      <c r="U218" s="82"/>
      <c r="V218" s="82"/>
      <c r="W218" s="82"/>
      <c r="X218" s="82"/>
      <c r="Y218" s="82"/>
      <c r="Z218" s="82"/>
      <c r="AA218" s="82">
        <v>1</v>
      </c>
      <c r="AB218" s="82" t="s">
        <v>1166</v>
      </c>
      <c r="AC218" s="82"/>
      <c r="AD218" s="82"/>
      <c r="AE218" s="82"/>
      <c r="AF218" s="82"/>
    </row>
    <row r="219" spans="2:32" s="86" customFormat="1">
      <c r="B219" s="82"/>
      <c r="C219" s="82">
        <v>2024</v>
      </c>
      <c r="D219" s="82" t="s">
        <v>1163</v>
      </c>
      <c r="E219" s="82"/>
      <c r="F219" s="82"/>
      <c r="G219" s="82"/>
      <c r="H219" s="82"/>
      <c r="I219" s="82"/>
      <c r="J219" s="82"/>
      <c r="K219" s="82"/>
      <c r="L219" s="82"/>
      <c r="M219" s="82"/>
      <c r="N219" s="82"/>
      <c r="O219" s="82"/>
      <c r="P219" s="82"/>
      <c r="Q219" s="183">
        <v>1</v>
      </c>
      <c r="R219" s="82" t="s">
        <v>373</v>
      </c>
      <c r="S219" s="82"/>
      <c r="T219" s="82"/>
      <c r="U219" s="82"/>
      <c r="V219" s="82"/>
      <c r="W219" s="82"/>
      <c r="X219" s="82"/>
      <c r="Y219" s="82"/>
      <c r="Z219" s="82"/>
      <c r="AA219" s="82">
        <v>1</v>
      </c>
      <c r="AB219" s="82" t="s">
        <v>1167</v>
      </c>
      <c r="AC219" s="82"/>
      <c r="AD219" s="82"/>
      <c r="AE219" s="82"/>
      <c r="AF219" s="82"/>
    </row>
    <row r="220" spans="2:32" s="86" customFormat="1">
      <c r="B220" s="183"/>
      <c r="C220" s="82">
        <v>2024</v>
      </c>
      <c r="D220" s="82" t="s">
        <v>1160</v>
      </c>
      <c r="E220" s="183"/>
      <c r="F220" s="183"/>
      <c r="G220" s="183"/>
      <c r="H220" s="183"/>
      <c r="I220" s="183"/>
      <c r="J220" s="183"/>
      <c r="K220" s="183"/>
      <c r="L220" s="183"/>
      <c r="M220" s="183"/>
      <c r="N220" s="183"/>
      <c r="O220" s="183"/>
      <c r="P220" s="183"/>
      <c r="Q220" s="183">
        <v>1</v>
      </c>
      <c r="R220" s="183" t="s">
        <v>367</v>
      </c>
      <c r="S220" s="183"/>
      <c r="T220" s="183"/>
      <c r="U220" s="183"/>
      <c r="V220" s="183"/>
      <c r="W220" s="183"/>
      <c r="X220" s="183"/>
      <c r="Y220" s="183"/>
      <c r="Z220" s="183"/>
      <c r="AA220" s="183"/>
      <c r="AB220" s="183"/>
      <c r="AC220" s="183"/>
      <c r="AD220" s="183"/>
      <c r="AE220" s="183"/>
      <c r="AF220" s="183"/>
    </row>
    <row r="221" spans="2:32" s="86" customFormat="1">
      <c r="B221" s="183"/>
      <c r="C221" s="82">
        <v>2024</v>
      </c>
      <c r="D221" s="82" t="s">
        <v>1160</v>
      </c>
      <c r="E221" s="183"/>
      <c r="F221" s="183"/>
      <c r="G221" s="183"/>
      <c r="H221" s="183"/>
      <c r="I221" s="183"/>
      <c r="J221" s="183"/>
      <c r="K221" s="183"/>
      <c r="L221" s="183"/>
      <c r="M221" s="183"/>
      <c r="N221" s="183"/>
      <c r="O221" s="183"/>
      <c r="P221" s="183"/>
      <c r="Q221" s="183">
        <v>1</v>
      </c>
      <c r="R221" s="183" t="s">
        <v>368</v>
      </c>
      <c r="S221" s="183"/>
      <c r="T221" s="183"/>
      <c r="U221" s="183"/>
      <c r="V221" s="183"/>
      <c r="W221" s="183"/>
      <c r="X221" s="183"/>
      <c r="Y221" s="183"/>
      <c r="Z221" s="183"/>
      <c r="AA221" s="183"/>
      <c r="AB221" s="183"/>
      <c r="AC221" s="183"/>
      <c r="AD221" s="183"/>
      <c r="AE221" s="183"/>
      <c r="AF221" s="183"/>
    </row>
    <row r="222" spans="2:32" s="86" customFormat="1">
      <c r="B222" s="183"/>
      <c r="C222" s="82">
        <v>2024</v>
      </c>
      <c r="D222" s="82" t="s">
        <v>1160</v>
      </c>
      <c r="E222" s="183"/>
      <c r="F222" s="183"/>
      <c r="G222" s="183"/>
      <c r="H222" s="183"/>
      <c r="I222" s="183"/>
      <c r="J222" s="183"/>
      <c r="K222" s="183"/>
      <c r="L222" s="183"/>
      <c r="M222" s="183"/>
      <c r="N222" s="183"/>
      <c r="O222" s="183"/>
      <c r="P222" s="183"/>
      <c r="Q222" s="183">
        <v>1</v>
      </c>
      <c r="R222" s="183" t="s">
        <v>369</v>
      </c>
      <c r="S222" s="183"/>
      <c r="T222" s="183"/>
      <c r="U222" s="183"/>
      <c r="V222" s="183"/>
      <c r="W222" s="183"/>
      <c r="X222" s="183"/>
      <c r="Y222" s="183"/>
      <c r="Z222" s="183"/>
      <c r="AA222" s="183"/>
      <c r="AB222" s="183"/>
      <c r="AC222" s="183"/>
      <c r="AD222" s="183"/>
      <c r="AE222" s="183"/>
      <c r="AF222" s="183"/>
    </row>
    <row r="223" spans="2:32" s="86" customFormat="1">
      <c r="B223" s="183"/>
      <c r="C223" s="82">
        <v>2024</v>
      </c>
      <c r="D223" s="82" t="s">
        <v>1160</v>
      </c>
      <c r="E223" s="183"/>
      <c r="F223" s="183"/>
      <c r="G223" s="183"/>
      <c r="H223" s="183"/>
      <c r="I223" s="183"/>
      <c r="J223" s="183"/>
      <c r="K223" s="183"/>
      <c r="L223" s="183"/>
      <c r="M223" s="183"/>
      <c r="N223" s="183"/>
      <c r="O223" s="183"/>
      <c r="P223" s="183"/>
      <c r="Q223" s="183">
        <v>1</v>
      </c>
      <c r="R223" s="183" t="s">
        <v>932</v>
      </c>
      <c r="S223" s="183"/>
      <c r="T223" s="183"/>
      <c r="U223" s="183"/>
      <c r="V223" s="183"/>
      <c r="W223" s="183"/>
      <c r="X223" s="183"/>
      <c r="Y223" s="183"/>
      <c r="Z223" s="183"/>
      <c r="AA223" s="183"/>
      <c r="AB223" s="183"/>
      <c r="AC223" s="183"/>
      <c r="AD223" s="183"/>
      <c r="AE223" s="183"/>
      <c r="AF223" s="183"/>
    </row>
    <row r="224" spans="2:32" s="86" customFormat="1">
      <c r="B224" s="183"/>
      <c r="C224" s="82">
        <v>2024</v>
      </c>
      <c r="D224" s="82" t="s">
        <v>1160</v>
      </c>
      <c r="E224" s="183"/>
      <c r="F224" s="183"/>
      <c r="G224" s="183"/>
      <c r="H224" s="183"/>
      <c r="I224" s="183"/>
      <c r="J224" s="183"/>
      <c r="K224" s="183"/>
      <c r="L224" s="183"/>
      <c r="M224" s="183"/>
      <c r="N224" s="183"/>
      <c r="O224" s="183"/>
      <c r="P224" s="183"/>
      <c r="Q224" s="183">
        <v>1</v>
      </c>
      <c r="R224" s="183" t="s">
        <v>365</v>
      </c>
      <c r="S224" s="183"/>
      <c r="T224" s="183"/>
      <c r="U224" s="183"/>
      <c r="V224" s="183"/>
      <c r="W224" s="183"/>
      <c r="X224" s="183"/>
      <c r="Y224" s="183"/>
      <c r="Z224" s="183"/>
      <c r="AA224" s="183"/>
      <c r="AB224" s="183"/>
      <c r="AC224" s="183"/>
      <c r="AD224" s="183"/>
      <c r="AE224" s="183"/>
      <c r="AF224" s="183"/>
    </row>
    <row r="225" spans="2:32" s="86" customFormat="1">
      <c r="B225" s="183"/>
      <c r="C225" s="82">
        <v>2024</v>
      </c>
      <c r="D225" s="82" t="s">
        <v>1160</v>
      </c>
      <c r="E225" s="183"/>
      <c r="F225" s="183"/>
      <c r="G225" s="183"/>
      <c r="H225" s="183"/>
      <c r="I225" s="183"/>
      <c r="J225" s="183"/>
      <c r="K225" s="183"/>
      <c r="L225" s="183"/>
      <c r="M225" s="183"/>
      <c r="N225" s="183"/>
      <c r="O225" s="183"/>
      <c r="P225" s="183"/>
      <c r="Q225" s="183">
        <v>1</v>
      </c>
      <c r="R225" s="183" t="s">
        <v>340</v>
      </c>
      <c r="S225" s="183"/>
      <c r="T225" s="183"/>
      <c r="U225" s="183"/>
      <c r="V225" s="183"/>
      <c r="W225" s="183"/>
      <c r="X225" s="183"/>
      <c r="Y225" s="183"/>
      <c r="Z225" s="183"/>
      <c r="AA225" s="183"/>
      <c r="AB225" s="183"/>
      <c r="AC225" s="183"/>
      <c r="AD225" s="183"/>
      <c r="AE225" s="183"/>
      <c r="AF225" s="183"/>
    </row>
    <row r="226" spans="2:32" s="86" customFormat="1">
      <c r="B226" s="183"/>
      <c r="C226" s="82">
        <v>2024</v>
      </c>
      <c r="D226" s="82" t="s">
        <v>1163</v>
      </c>
      <c r="E226" s="183"/>
      <c r="F226" s="183"/>
      <c r="G226" s="183"/>
      <c r="H226" s="183"/>
      <c r="I226" s="183"/>
      <c r="J226" s="183"/>
      <c r="K226" s="183"/>
      <c r="L226" s="183"/>
      <c r="M226" s="183"/>
      <c r="N226" s="183"/>
      <c r="O226" s="183"/>
      <c r="P226" s="183"/>
      <c r="Q226" s="183">
        <v>1</v>
      </c>
      <c r="R226" s="183" t="s">
        <v>1303</v>
      </c>
      <c r="S226" s="183"/>
      <c r="T226" s="183"/>
      <c r="U226" s="183"/>
      <c r="V226" s="183"/>
      <c r="W226" s="183"/>
      <c r="X226" s="183"/>
      <c r="Y226" s="183"/>
      <c r="Z226" s="183"/>
      <c r="AA226" s="183"/>
      <c r="AB226" s="183"/>
      <c r="AC226" s="183"/>
      <c r="AD226" s="183"/>
      <c r="AE226" s="183"/>
      <c r="AF226" s="183"/>
    </row>
    <row r="227" spans="2:32" s="86" customFormat="1">
      <c r="B227" s="183"/>
      <c r="C227" s="82">
        <v>2024</v>
      </c>
      <c r="D227" s="82" t="s">
        <v>1163</v>
      </c>
      <c r="E227" s="183"/>
      <c r="F227" s="183"/>
      <c r="G227" s="183"/>
      <c r="H227" s="183"/>
      <c r="I227" s="183"/>
      <c r="J227" s="183"/>
      <c r="K227" s="183"/>
      <c r="L227" s="183"/>
      <c r="M227" s="183"/>
      <c r="N227" s="183"/>
      <c r="O227" s="183"/>
      <c r="P227" s="183"/>
      <c r="Q227" s="183">
        <v>1</v>
      </c>
      <c r="R227" s="183" t="s">
        <v>374</v>
      </c>
      <c r="S227" s="183"/>
      <c r="T227" s="183"/>
      <c r="U227" s="183"/>
      <c r="V227" s="183"/>
      <c r="W227" s="183"/>
      <c r="X227" s="183"/>
      <c r="Y227" s="183"/>
      <c r="Z227" s="183"/>
      <c r="AA227" s="183"/>
      <c r="AB227" s="183"/>
      <c r="AC227" s="183"/>
      <c r="AD227" s="183"/>
      <c r="AE227" s="183"/>
      <c r="AF227" s="183"/>
    </row>
    <row r="228" spans="2:32" s="86" customFormat="1">
      <c r="B228" s="183"/>
      <c r="C228" s="82">
        <v>2024</v>
      </c>
      <c r="D228" s="82" t="s">
        <v>1163</v>
      </c>
      <c r="E228" s="183"/>
      <c r="F228" s="183"/>
      <c r="G228" s="183"/>
      <c r="H228" s="183"/>
      <c r="I228" s="183"/>
      <c r="J228" s="183"/>
      <c r="K228" s="183"/>
      <c r="L228" s="183"/>
      <c r="M228" s="183"/>
      <c r="N228" s="183"/>
      <c r="O228" s="183"/>
      <c r="P228" s="183"/>
      <c r="Q228" s="183">
        <v>1</v>
      </c>
      <c r="R228" s="183" t="s">
        <v>354</v>
      </c>
      <c r="S228" s="183"/>
      <c r="T228" s="183"/>
      <c r="U228" s="183"/>
      <c r="V228" s="183"/>
      <c r="W228" s="183"/>
      <c r="X228" s="183"/>
      <c r="Y228" s="183"/>
      <c r="Z228" s="183"/>
      <c r="AA228" s="183"/>
      <c r="AB228" s="183"/>
      <c r="AC228" s="183"/>
      <c r="AD228" s="183"/>
      <c r="AE228" s="183"/>
      <c r="AF228" s="183"/>
    </row>
    <row r="229" spans="2:32" s="86" customFormat="1">
      <c r="B229" s="183"/>
      <c r="C229" s="82">
        <v>2024</v>
      </c>
      <c r="D229" s="82" t="s">
        <v>1163</v>
      </c>
      <c r="E229" s="183"/>
      <c r="F229" s="183"/>
      <c r="G229" s="183"/>
      <c r="H229" s="183"/>
      <c r="I229" s="183"/>
      <c r="J229" s="183"/>
      <c r="K229" s="183"/>
      <c r="L229" s="183"/>
      <c r="M229" s="183"/>
      <c r="N229" s="183"/>
      <c r="O229" s="183"/>
      <c r="P229" s="183"/>
      <c r="Q229" s="183">
        <v>1</v>
      </c>
      <c r="R229" s="183" t="s">
        <v>371</v>
      </c>
      <c r="S229" s="183"/>
      <c r="T229" s="183"/>
      <c r="U229" s="183"/>
      <c r="V229" s="183"/>
      <c r="W229" s="183"/>
      <c r="X229" s="183"/>
      <c r="Y229" s="183"/>
      <c r="Z229" s="183"/>
      <c r="AA229" s="183"/>
      <c r="AB229" s="183"/>
      <c r="AC229" s="183"/>
      <c r="AD229" s="183"/>
      <c r="AE229" s="183"/>
      <c r="AF229" s="183"/>
    </row>
    <row r="230" spans="2:32" s="86" customFormat="1">
      <c r="B230" s="183"/>
      <c r="C230" s="82">
        <v>2024</v>
      </c>
      <c r="D230" s="82" t="s">
        <v>1163</v>
      </c>
      <c r="E230" s="183"/>
      <c r="F230" s="183"/>
      <c r="G230" s="183"/>
      <c r="H230" s="183"/>
      <c r="I230" s="183"/>
      <c r="J230" s="183"/>
      <c r="K230" s="183"/>
      <c r="L230" s="183"/>
      <c r="M230" s="183"/>
      <c r="N230" s="183"/>
      <c r="O230" s="183"/>
      <c r="P230" s="183"/>
      <c r="Q230" s="183">
        <v>1</v>
      </c>
      <c r="R230" s="183" t="s">
        <v>376</v>
      </c>
      <c r="S230" s="183"/>
      <c r="T230" s="183"/>
      <c r="U230" s="183"/>
      <c r="V230" s="183"/>
      <c r="W230" s="183"/>
      <c r="X230" s="183"/>
      <c r="Y230" s="183"/>
      <c r="Z230" s="183"/>
      <c r="AA230" s="183"/>
      <c r="AB230" s="183"/>
      <c r="AC230" s="183"/>
      <c r="AD230" s="183"/>
      <c r="AE230" s="183"/>
      <c r="AF230" s="183"/>
    </row>
    <row r="231" spans="2:32" s="86" customFormat="1" ht="15.75" thickBot="1">
      <c r="B231" s="184"/>
      <c r="C231" s="184">
        <v>2024</v>
      </c>
      <c r="D231" s="184" t="s">
        <v>1160</v>
      </c>
      <c r="E231" s="184"/>
      <c r="F231" s="184"/>
      <c r="G231" s="184"/>
      <c r="H231" s="184"/>
      <c r="I231" s="184"/>
      <c r="J231" s="184"/>
      <c r="K231" s="184"/>
      <c r="L231" s="184"/>
      <c r="M231" s="184"/>
      <c r="N231" s="184"/>
      <c r="O231" s="184"/>
      <c r="P231" s="184"/>
      <c r="Q231" s="184">
        <v>1</v>
      </c>
      <c r="R231" s="184" t="s">
        <v>1304</v>
      </c>
      <c r="S231" s="184"/>
      <c r="T231" s="184"/>
      <c r="U231" s="184"/>
      <c r="V231" s="184"/>
      <c r="W231" s="184"/>
      <c r="X231" s="184"/>
      <c r="Y231" s="184"/>
      <c r="Z231" s="184"/>
      <c r="AA231" s="184"/>
      <c r="AB231" s="184"/>
      <c r="AC231" s="184"/>
      <c r="AD231" s="184"/>
      <c r="AE231" s="184"/>
      <c r="AF231" s="184"/>
    </row>
    <row r="232" spans="2:32" s="86" customFormat="1" ht="47.25">
      <c r="B232" s="181"/>
      <c r="C232" s="181">
        <v>2024</v>
      </c>
      <c r="D232" s="170" t="s">
        <v>1698</v>
      </c>
      <c r="E232" s="181"/>
      <c r="F232" s="181"/>
      <c r="G232" s="181"/>
      <c r="H232" s="181"/>
      <c r="I232" s="181"/>
      <c r="J232" s="181"/>
      <c r="K232" s="181"/>
      <c r="L232" s="181"/>
      <c r="M232" s="181"/>
      <c r="N232" s="181"/>
      <c r="O232" s="181"/>
      <c r="P232" s="181"/>
      <c r="Q232" s="181">
        <v>1</v>
      </c>
      <c r="R232" s="176" t="s">
        <v>1699</v>
      </c>
      <c r="S232" s="181"/>
      <c r="T232" s="181"/>
      <c r="U232" s="181"/>
      <c r="V232" s="181"/>
      <c r="W232" s="181"/>
      <c r="X232" s="181"/>
      <c r="Y232" s="181"/>
      <c r="Z232" s="181"/>
      <c r="AA232" s="181"/>
      <c r="AB232" s="181"/>
      <c r="AC232" s="181"/>
      <c r="AD232" s="181"/>
      <c r="AE232" s="181"/>
      <c r="AF232" s="181"/>
    </row>
    <row r="233" spans="2:32" s="86" customFormat="1" ht="45">
      <c r="B233" s="181"/>
      <c r="C233" s="181">
        <v>2024</v>
      </c>
      <c r="D233" s="170" t="s">
        <v>1694</v>
      </c>
      <c r="E233" s="181"/>
      <c r="F233" s="181"/>
      <c r="G233" s="181"/>
      <c r="H233" s="181"/>
      <c r="I233" s="181"/>
      <c r="J233" s="181"/>
      <c r="K233" s="181"/>
      <c r="L233" s="181"/>
      <c r="M233" s="181"/>
      <c r="N233" s="181"/>
      <c r="O233" s="181"/>
      <c r="P233" s="181"/>
      <c r="Q233" s="181">
        <v>1</v>
      </c>
      <c r="R233" s="176" t="s">
        <v>1700</v>
      </c>
      <c r="S233" s="181"/>
      <c r="T233" s="181"/>
      <c r="U233" s="181"/>
      <c r="V233" s="181"/>
      <c r="W233" s="181"/>
      <c r="X233" s="181"/>
      <c r="Y233" s="181"/>
      <c r="Z233" s="181"/>
      <c r="AA233" s="181"/>
      <c r="AB233" s="181"/>
      <c r="AC233" s="181"/>
      <c r="AD233" s="181"/>
      <c r="AE233" s="181"/>
      <c r="AF233" s="181"/>
    </row>
    <row r="234" spans="2:32" s="86" customFormat="1" ht="30">
      <c r="B234" s="181"/>
      <c r="C234" s="181">
        <v>2024</v>
      </c>
      <c r="D234" s="170" t="s">
        <v>1175</v>
      </c>
      <c r="E234" s="181"/>
      <c r="F234" s="181"/>
      <c r="G234" s="181"/>
      <c r="H234" s="181"/>
      <c r="I234" s="181"/>
      <c r="J234" s="181"/>
      <c r="K234" s="181"/>
      <c r="L234" s="181"/>
      <c r="M234" s="181"/>
      <c r="N234" s="181"/>
      <c r="O234" s="181"/>
      <c r="P234" s="181"/>
      <c r="Q234" s="181">
        <v>1</v>
      </c>
      <c r="R234" s="176" t="s">
        <v>1546</v>
      </c>
      <c r="S234" s="181"/>
      <c r="T234" s="181"/>
      <c r="U234" s="181"/>
      <c r="V234" s="181"/>
      <c r="W234" s="181"/>
      <c r="X234" s="181"/>
      <c r="Y234" s="181"/>
      <c r="Z234" s="181"/>
      <c r="AA234" s="181"/>
      <c r="AB234" s="181"/>
      <c r="AC234" s="181"/>
      <c r="AD234" s="181"/>
      <c r="AE234" s="181"/>
      <c r="AF234" s="181"/>
    </row>
    <row r="235" spans="2:32" s="86" customFormat="1" ht="15.75">
      <c r="B235" s="181"/>
      <c r="C235" s="181">
        <v>2024</v>
      </c>
      <c r="D235" s="170" t="s">
        <v>1174</v>
      </c>
      <c r="E235" s="181"/>
      <c r="F235" s="181"/>
      <c r="G235" s="181"/>
      <c r="H235" s="181"/>
      <c r="I235" s="181"/>
      <c r="J235" s="181"/>
      <c r="K235" s="181"/>
      <c r="L235" s="181"/>
      <c r="M235" s="181"/>
      <c r="N235" s="181"/>
      <c r="O235" s="181"/>
      <c r="P235" s="181"/>
      <c r="Q235" s="181">
        <v>1</v>
      </c>
      <c r="R235" s="176" t="s">
        <v>1547</v>
      </c>
      <c r="S235" s="181"/>
      <c r="T235" s="181"/>
      <c r="U235" s="181"/>
      <c r="V235" s="181"/>
      <c r="W235" s="181"/>
      <c r="X235" s="181"/>
      <c r="Y235" s="181"/>
      <c r="Z235" s="181"/>
      <c r="AA235" s="181"/>
      <c r="AB235" s="181"/>
      <c r="AC235" s="181"/>
      <c r="AD235" s="181"/>
      <c r="AE235" s="181"/>
      <c r="AF235" s="181"/>
    </row>
    <row r="236" spans="2:32" s="86" customFormat="1" ht="75">
      <c r="B236" s="181"/>
      <c r="C236" s="181">
        <v>2024</v>
      </c>
      <c r="D236" s="170" t="s">
        <v>1694</v>
      </c>
      <c r="E236" s="181"/>
      <c r="F236" s="181"/>
      <c r="G236" s="181"/>
      <c r="H236" s="181"/>
      <c r="I236" s="181"/>
      <c r="J236" s="181"/>
      <c r="K236" s="181"/>
      <c r="L236" s="181"/>
      <c r="M236" s="181"/>
      <c r="N236" s="185"/>
      <c r="O236" s="181"/>
      <c r="P236" s="181"/>
      <c r="Q236" s="181">
        <v>4</v>
      </c>
      <c r="R236" s="176" t="s">
        <v>1697</v>
      </c>
      <c r="S236" s="181"/>
      <c r="T236" s="181"/>
      <c r="U236" s="181"/>
      <c r="V236" s="181"/>
      <c r="W236" s="181"/>
      <c r="X236" s="181"/>
      <c r="Y236" s="181"/>
      <c r="Z236" s="181"/>
      <c r="AA236" s="181"/>
      <c r="AB236" s="181"/>
      <c r="AC236" s="181"/>
      <c r="AD236" s="181"/>
      <c r="AE236" s="181"/>
      <c r="AF236" s="181"/>
    </row>
    <row r="237" spans="2:32" s="86" customFormat="1" ht="30">
      <c r="B237" s="181"/>
      <c r="C237" s="181">
        <v>2024</v>
      </c>
      <c r="D237" s="170" t="s">
        <v>1695</v>
      </c>
      <c r="E237" s="181"/>
      <c r="F237" s="181"/>
      <c r="G237" s="181"/>
      <c r="H237" s="181"/>
      <c r="I237" s="181"/>
      <c r="J237" s="181"/>
      <c r="K237" s="181"/>
      <c r="L237" s="181"/>
      <c r="M237" s="181"/>
      <c r="N237" s="181"/>
      <c r="O237" s="181"/>
      <c r="P237" s="181"/>
      <c r="Q237" s="177">
        <v>2</v>
      </c>
      <c r="R237" s="176" t="s">
        <v>1555</v>
      </c>
      <c r="S237" s="181"/>
      <c r="T237" s="181"/>
      <c r="U237" s="181"/>
      <c r="V237" s="181"/>
      <c r="W237" s="181"/>
      <c r="X237" s="181"/>
      <c r="Y237" s="181"/>
      <c r="Z237" s="181"/>
      <c r="AA237" s="181"/>
      <c r="AB237" s="181"/>
      <c r="AC237" s="181"/>
      <c r="AD237" s="181"/>
      <c r="AE237" s="181"/>
      <c r="AF237" s="181"/>
    </row>
    <row r="238" spans="2:32" s="86" customFormat="1" ht="15.75">
      <c r="B238" s="181"/>
      <c r="C238" s="181">
        <v>2024</v>
      </c>
      <c r="D238" s="170" t="s">
        <v>1696</v>
      </c>
      <c r="E238" s="181"/>
      <c r="F238" s="181"/>
      <c r="G238" s="181"/>
      <c r="H238" s="181"/>
      <c r="I238" s="181"/>
      <c r="J238" s="181"/>
      <c r="K238" s="181"/>
      <c r="L238" s="181"/>
      <c r="M238" s="181"/>
      <c r="N238" s="181"/>
      <c r="O238" s="181"/>
      <c r="P238" s="181"/>
      <c r="Q238" s="177">
        <v>1</v>
      </c>
      <c r="R238" s="176" t="s">
        <v>1557</v>
      </c>
      <c r="S238" s="181"/>
      <c r="T238" s="181"/>
      <c r="U238" s="181"/>
      <c r="V238" s="181"/>
      <c r="W238" s="181"/>
      <c r="X238" s="181"/>
      <c r="Y238" s="181"/>
      <c r="Z238" s="181"/>
      <c r="AA238" s="181"/>
      <c r="AB238" s="181"/>
      <c r="AC238" s="181"/>
      <c r="AD238" s="181"/>
      <c r="AE238" s="181"/>
      <c r="AF238" s="181"/>
    </row>
    <row r="239" spans="2:32" s="86" customFormat="1" ht="15.75">
      <c r="B239" s="181"/>
      <c r="C239" s="181">
        <v>2024</v>
      </c>
      <c r="D239" s="170" t="s">
        <v>1696</v>
      </c>
      <c r="E239" s="181"/>
      <c r="F239" s="181"/>
      <c r="G239" s="181"/>
      <c r="H239" s="181"/>
      <c r="I239" s="181"/>
      <c r="J239" s="181"/>
      <c r="K239" s="181"/>
      <c r="L239" s="181"/>
      <c r="M239" s="181"/>
      <c r="N239" s="181"/>
      <c r="O239" s="181"/>
      <c r="P239" s="181"/>
      <c r="Q239" s="177">
        <v>1</v>
      </c>
      <c r="R239" s="176" t="s">
        <v>1559</v>
      </c>
      <c r="S239" s="181"/>
      <c r="T239" s="181"/>
      <c r="U239" s="181"/>
      <c r="V239" s="181"/>
      <c r="W239" s="181"/>
      <c r="X239" s="181"/>
      <c r="Y239" s="181"/>
      <c r="Z239" s="181"/>
      <c r="AA239" s="181"/>
      <c r="AB239" s="181"/>
      <c r="AC239" s="181"/>
      <c r="AD239" s="181"/>
      <c r="AE239" s="181"/>
      <c r="AF239" s="181"/>
    </row>
    <row r="240" spans="2:32" s="86" customFormat="1" ht="15.75">
      <c r="B240" s="181"/>
      <c r="C240" s="181">
        <v>2024</v>
      </c>
      <c r="D240" s="170" t="s">
        <v>1696</v>
      </c>
      <c r="E240" s="181"/>
      <c r="F240" s="181"/>
      <c r="G240" s="181"/>
      <c r="H240" s="181"/>
      <c r="I240" s="181"/>
      <c r="J240" s="181"/>
      <c r="K240" s="181"/>
      <c r="L240" s="181"/>
      <c r="M240" s="181"/>
      <c r="N240" s="181"/>
      <c r="O240" s="181"/>
      <c r="P240" s="181"/>
      <c r="Q240" s="177">
        <v>2</v>
      </c>
      <c r="R240" s="176" t="s">
        <v>1561</v>
      </c>
      <c r="S240" s="181"/>
      <c r="T240" s="181"/>
      <c r="U240" s="181"/>
      <c r="V240" s="181"/>
      <c r="W240" s="181"/>
      <c r="X240" s="181"/>
      <c r="Y240" s="181"/>
      <c r="Z240" s="181"/>
      <c r="AA240" s="181"/>
      <c r="AB240" s="181"/>
      <c r="AC240" s="181"/>
      <c r="AD240" s="181"/>
      <c r="AE240" s="181"/>
      <c r="AF240" s="181"/>
    </row>
    <row r="241" spans="2:32" s="86" customFormat="1" ht="15.75">
      <c r="B241" s="181"/>
      <c r="C241" s="181">
        <v>2024</v>
      </c>
      <c r="D241" s="170" t="s">
        <v>1696</v>
      </c>
      <c r="E241" s="181"/>
      <c r="F241" s="181"/>
      <c r="G241" s="181"/>
      <c r="H241" s="181"/>
      <c r="I241" s="181"/>
      <c r="J241" s="181"/>
      <c r="K241" s="181"/>
      <c r="L241" s="181"/>
      <c r="M241" s="181"/>
      <c r="N241" s="181"/>
      <c r="O241" s="181"/>
      <c r="P241" s="181"/>
      <c r="Q241" s="177">
        <v>2</v>
      </c>
      <c r="R241" s="176" t="s">
        <v>1562</v>
      </c>
      <c r="S241" s="181"/>
      <c r="T241" s="181"/>
      <c r="U241" s="181"/>
      <c r="V241" s="181"/>
      <c r="W241" s="181"/>
      <c r="X241" s="181"/>
      <c r="Y241" s="181"/>
      <c r="Z241" s="181"/>
      <c r="AA241" s="181"/>
      <c r="AB241" s="181"/>
      <c r="AC241" s="181"/>
      <c r="AD241" s="181"/>
      <c r="AE241" s="181"/>
      <c r="AF241" s="181"/>
    </row>
    <row r="242" spans="2:32" s="86" customFormat="1" ht="30">
      <c r="B242" s="181"/>
      <c r="C242" s="181">
        <v>2024</v>
      </c>
      <c r="D242" s="170" t="s">
        <v>1696</v>
      </c>
      <c r="E242" s="181"/>
      <c r="F242" s="181"/>
      <c r="G242" s="181"/>
      <c r="H242" s="181"/>
      <c r="I242" s="181"/>
      <c r="J242" s="181"/>
      <c r="K242" s="181"/>
      <c r="L242" s="181"/>
      <c r="M242" s="181"/>
      <c r="N242" s="181"/>
      <c r="O242" s="181"/>
      <c r="P242" s="181"/>
      <c r="Q242" s="177">
        <v>2</v>
      </c>
      <c r="R242" s="176" t="s">
        <v>1563</v>
      </c>
      <c r="S242" s="181"/>
      <c r="T242" s="181"/>
      <c r="U242" s="181"/>
      <c r="V242" s="181"/>
      <c r="W242" s="181"/>
      <c r="X242" s="181"/>
      <c r="Y242" s="181"/>
      <c r="Z242" s="181"/>
      <c r="AA242" s="181"/>
      <c r="AB242" s="181"/>
      <c r="AC242" s="181"/>
      <c r="AD242" s="181"/>
      <c r="AE242" s="181"/>
      <c r="AF242" s="181"/>
    </row>
    <row r="243" spans="2:32" s="86" customFormat="1" ht="30">
      <c r="B243" s="181"/>
      <c r="C243" s="181">
        <v>2024</v>
      </c>
      <c r="D243" s="170" t="s">
        <v>1696</v>
      </c>
      <c r="E243" s="181"/>
      <c r="F243" s="181"/>
      <c r="G243" s="181"/>
      <c r="H243" s="181"/>
      <c r="I243" s="181"/>
      <c r="J243" s="181"/>
      <c r="K243" s="181"/>
      <c r="L243" s="181"/>
      <c r="M243" s="181"/>
      <c r="N243" s="181"/>
      <c r="O243" s="181"/>
      <c r="P243" s="181"/>
      <c r="Q243" s="177">
        <v>2</v>
      </c>
      <c r="R243" s="176" t="s">
        <v>1564</v>
      </c>
      <c r="S243" s="181"/>
      <c r="T243" s="181"/>
      <c r="U243" s="181"/>
      <c r="V243" s="181"/>
      <c r="W243" s="181"/>
      <c r="X243" s="181"/>
      <c r="Y243" s="181"/>
      <c r="Z243" s="181"/>
      <c r="AA243" s="181"/>
      <c r="AB243" s="181"/>
      <c r="AC243" s="181"/>
      <c r="AD243" s="181"/>
      <c r="AE243" s="181"/>
      <c r="AF243" s="181"/>
    </row>
    <row r="244" spans="2:32" s="86" customFormat="1" ht="15.75">
      <c r="B244" s="181"/>
      <c r="C244" s="181">
        <v>2024</v>
      </c>
      <c r="D244" s="170" t="s">
        <v>1696</v>
      </c>
      <c r="E244" s="181"/>
      <c r="F244" s="181"/>
      <c r="G244" s="181"/>
      <c r="H244" s="181"/>
      <c r="I244" s="181"/>
      <c r="J244" s="181"/>
      <c r="K244" s="181"/>
      <c r="L244" s="181"/>
      <c r="M244" s="181"/>
      <c r="N244" s="181"/>
      <c r="O244" s="181"/>
      <c r="P244" s="181"/>
      <c r="Q244" s="177">
        <v>1</v>
      </c>
      <c r="R244" s="176" t="s">
        <v>1565</v>
      </c>
      <c r="S244" s="181"/>
      <c r="T244" s="181"/>
      <c r="U244" s="181"/>
      <c r="V244" s="181"/>
      <c r="W244" s="181"/>
      <c r="X244" s="181"/>
      <c r="Y244" s="181"/>
      <c r="Z244" s="181"/>
      <c r="AA244" s="181"/>
      <c r="AB244" s="181"/>
      <c r="AC244" s="181"/>
      <c r="AD244" s="181"/>
      <c r="AE244" s="181"/>
      <c r="AF244" s="181"/>
    </row>
    <row r="245" spans="2:32" s="86" customFormat="1" ht="15.75">
      <c r="B245" s="181"/>
      <c r="C245" s="181">
        <v>2024</v>
      </c>
      <c r="D245" s="170" t="s">
        <v>1696</v>
      </c>
      <c r="E245" s="181"/>
      <c r="F245" s="181"/>
      <c r="G245" s="181"/>
      <c r="H245" s="181"/>
      <c r="I245" s="181"/>
      <c r="J245" s="181"/>
      <c r="K245" s="181"/>
      <c r="L245" s="181"/>
      <c r="M245" s="186"/>
      <c r="N245" s="185"/>
      <c r="O245" s="181"/>
      <c r="P245" s="181"/>
      <c r="Q245" s="177">
        <v>1</v>
      </c>
      <c r="R245" s="176" t="s">
        <v>1566</v>
      </c>
      <c r="S245" s="181"/>
      <c r="T245" s="181"/>
      <c r="U245" s="181"/>
      <c r="V245" s="181"/>
      <c r="W245" s="181"/>
      <c r="X245" s="181"/>
      <c r="Y245" s="181"/>
      <c r="Z245" s="181"/>
      <c r="AA245" s="181"/>
      <c r="AB245" s="181"/>
      <c r="AC245" s="181"/>
      <c r="AD245" s="181"/>
      <c r="AE245" s="181"/>
      <c r="AF245" s="181"/>
    </row>
    <row r="246" spans="2:32" s="86" customFormat="1" ht="30">
      <c r="B246" s="181"/>
      <c r="C246" s="181">
        <v>2024</v>
      </c>
      <c r="D246" s="170" t="s">
        <v>1695</v>
      </c>
      <c r="E246" s="177">
        <v>0.1</v>
      </c>
      <c r="F246" s="176" t="s">
        <v>1567</v>
      </c>
      <c r="G246" s="181"/>
      <c r="H246" s="181"/>
      <c r="I246" s="177"/>
      <c r="J246" s="176"/>
      <c r="K246" s="181"/>
      <c r="L246" s="181"/>
      <c r="M246" s="186"/>
      <c r="N246" s="185"/>
      <c r="O246" s="181"/>
      <c r="P246" s="181"/>
      <c r="Q246" s="177">
        <v>1</v>
      </c>
      <c r="R246" s="176" t="s">
        <v>1567</v>
      </c>
      <c r="S246" s="181"/>
      <c r="T246" s="181"/>
      <c r="U246" s="181"/>
      <c r="V246" s="181"/>
      <c r="W246" s="181"/>
      <c r="X246" s="181"/>
      <c r="Y246" s="181"/>
      <c r="Z246" s="181"/>
      <c r="AA246" s="181"/>
      <c r="AB246" s="181"/>
      <c r="AC246" s="181"/>
      <c r="AD246" s="181"/>
      <c r="AE246" s="181"/>
      <c r="AF246" s="181"/>
    </row>
    <row r="247" spans="2:32" s="86" customFormat="1" ht="15.75">
      <c r="B247" s="181"/>
      <c r="C247" s="181">
        <v>2024</v>
      </c>
      <c r="D247" s="170" t="s">
        <v>1695</v>
      </c>
      <c r="E247" s="181"/>
      <c r="F247" s="181"/>
      <c r="G247" s="181"/>
      <c r="H247" s="181"/>
      <c r="I247" s="181"/>
      <c r="J247" s="181"/>
      <c r="K247" s="181"/>
      <c r="L247" s="181"/>
      <c r="M247" s="186"/>
      <c r="N247" s="185"/>
      <c r="O247" s="181"/>
      <c r="P247" s="181"/>
      <c r="Q247" s="177">
        <v>1</v>
      </c>
      <c r="R247" s="176" t="s">
        <v>1568</v>
      </c>
      <c r="S247" s="181"/>
      <c r="T247" s="181"/>
      <c r="U247" s="181"/>
      <c r="V247" s="181"/>
      <c r="W247" s="181"/>
      <c r="X247" s="181"/>
      <c r="Y247" s="181"/>
      <c r="Z247" s="181"/>
      <c r="AA247" s="181"/>
      <c r="AB247" s="181"/>
      <c r="AC247" s="181"/>
      <c r="AD247" s="181"/>
      <c r="AE247" s="181"/>
      <c r="AF247" s="181"/>
    </row>
    <row r="248" spans="2:32" s="86" customFormat="1" ht="15.75">
      <c r="B248" s="181"/>
      <c r="C248" s="181">
        <v>2024</v>
      </c>
      <c r="D248" s="170" t="s">
        <v>1695</v>
      </c>
      <c r="E248" s="181"/>
      <c r="F248" s="181"/>
      <c r="G248" s="181"/>
      <c r="H248" s="181"/>
      <c r="I248" s="181"/>
      <c r="J248" s="181"/>
      <c r="K248" s="181"/>
      <c r="L248" s="181"/>
      <c r="M248" s="181"/>
      <c r="N248" s="181"/>
      <c r="O248" s="181"/>
      <c r="P248" s="181"/>
      <c r="Q248" s="177">
        <v>1</v>
      </c>
      <c r="R248" s="176" t="s">
        <v>1570</v>
      </c>
      <c r="S248" s="181"/>
      <c r="T248" s="181"/>
      <c r="U248" s="181"/>
      <c r="V248" s="181"/>
      <c r="W248" s="181"/>
      <c r="X248" s="181"/>
      <c r="Y248" s="181"/>
      <c r="Z248" s="181"/>
      <c r="AA248" s="181"/>
      <c r="AB248" s="181"/>
      <c r="AC248" s="181"/>
      <c r="AD248" s="181"/>
      <c r="AE248" s="181"/>
      <c r="AF248" s="181"/>
    </row>
    <row r="249" spans="2:32" s="86" customFormat="1" ht="15.75">
      <c r="B249" s="181"/>
      <c r="C249" s="181">
        <v>2024</v>
      </c>
      <c r="D249" s="170" t="s">
        <v>1695</v>
      </c>
      <c r="E249" s="181"/>
      <c r="F249" s="181"/>
      <c r="G249" s="181"/>
      <c r="H249" s="181"/>
      <c r="I249" s="181"/>
      <c r="J249" s="181"/>
      <c r="K249" s="181"/>
      <c r="L249" s="181"/>
      <c r="M249" s="181"/>
      <c r="N249" s="181"/>
      <c r="O249" s="181"/>
      <c r="P249" s="181"/>
      <c r="Q249" s="177">
        <v>3</v>
      </c>
      <c r="R249" s="176" t="s">
        <v>1572</v>
      </c>
      <c r="S249" s="181"/>
      <c r="T249" s="181"/>
      <c r="U249" s="181"/>
      <c r="V249" s="181"/>
      <c r="W249" s="181"/>
      <c r="X249" s="181"/>
      <c r="Y249" s="181"/>
      <c r="Z249" s="181"/>
      <c r="AA249" s="181"/>
      <c r="AB249" s="181"/>
      <c r="AC249" s="181"/>
      <c r="AD249" s="181"/>
      <c r="AE249" s="181"/>
      <c r="AF249" s="181"/>
    </row>
    <row r="250" spans="2:32" s="86" customFormat="1" ht="15.75">
      <c r="B250" s="181"/>
      <c r="C250" s="181">
        <v>2024</v>
      </c>
      <c r="D250" s="170" t="s">
        <v>1695</v>
      </c>
      <c r="E250" s="181"/>
      <c r="F250" s="181"/>
      <c r="G250" s="181"/>
      <c r="H250" s="181"/>
      <c r="I250" s="181"/>
      <c r="J250" s="181"/>
      <c r="K250" s="181"/>
      <c r="L250" s="181"/>
      <c r="M250" s="181"/>
      <c r="N250" s="181"/>
      <c r="O250" s="181"/>
      <c r="P250" s="181"/>
      <c r="Q250" s="177">
        <v>1</v>
      </c>
      <c r="R250" s="176" t="s">
        <v>1574</v>
      </c>
      <c r="S250" s="181"/>
      <c r="T250" s="181"/>
      <c r="U250" s="181"/>
      <c r="V250" s="181"/>
      <c r="W250" s="181"/>
      <c r="X250" s="181"/>
      <c r="Y250" s="181"/>
      <c r="Z250" s="181"/>
      <c r="AA250" s="181"/>
      <c r="AB250" s="181"/>
      <c r="AC250" s="181"/>
      <c r="AD250" s="181"/>
      <c r="AE250" s="181"/>
      <c r="AF250" s="181"/>
    </row>
    <row r="251" spans="2:32" s="86" customFormat="1" ht="30">
      <c r="B251" s="181"/>
      <c r="C251" s="181">
        <v>2024</v>
      </c>
      <c r="D251" s="170" t="s">
        <v>1695</v>
      </c>
      <c r="E251" s="181"/>
      <c r="F251" s="181"/>
      <c r="G251" s="181"/>
      <c r="H251" s="181"/>
      <c r="I251" s="181"/>
      <c r="J251" s="181"/>
      <c r="K251" s="181"/>
      <c r="L251" s="181"/>
      <c r="M251" s="181"/>
      <c r="N251" s="181"/>
      <c r="O251" s="181"/>
      <c r="P251" s="181"/>
      <c r="Q251" s="177">
        <v>1</v>
      </c>
      <c r="R251" s="176" t="s">
        <v>1576</v>
      </c>
      <c r="S251" s="181"/>
      <c r="T251" s="181"/>
      <c r="U251" s="181"/>
      <c r="V251" s="181"/>
      <c r="W251" s="181"/>
      <c r="X251" s="181"/>
      <c r="Y251" s="181"/>
      <c r="Z251" s="181"/>
      <c r="AA251" s="181"/>
      <c r="AB251" s="181"/>
      <c r="AC251" s="181"/>
      <c r="AD251" s="181"/>
      <c r="AE251" s="181"/>
      <c r="AF251" s="181"/>
    </row>
    <row r="252" spans="2:32" s="86" customFormat="1" ht="31.5" customHeight="1">
      <c r="B252" s="181"/>
      <c r="C252" s="181">
        <v>2024</v>
      </c>
      <c r="D252" s="170" t="s">
        <v>1695</v>
      </c>
      <c r="E252" s="181"/>
      <c r="F252" s="181"/>
      <c r="G252" s="181"/>
      <c r="H252" s="181"/>
      <c r="I252" s="177"/>
      <c r="J252" s="176"/>
      <c r="K252" s="181"/>
      <c r="L252" s="181"/>
      <c r="M252" s="181"/>
      <c r="N252" s="181"/>
      <c r="O252" s="181"/>
      <c r="P252" s="181"/>
      <c r="Q252" s="177">
        <v>1</v>
      </c>
      <c r="R252" s="176" t="s">
        <v>1577</v>
      </c>
      <c r="S252" s="181"/>
      <c r="T252" s="181"/>
      <c r="U252" s="181"/>
      <c r="V252" s="181"/>
      <c r="W252" s="181"/>
      <c r="X252" s="181"/>
      <c r="Y252" s="181"/>
      <c r="Z252" s="181"/>
      <c r="AA252" s="181"/>
      <c r="AB252" s="181"/>
      <c r="AC252" s="181"/>
      <c r="AD252" s="181"/>
      <c r="AE252" s="181"/>
      <c r="AF252" s="181"/>
    </row>
    <row r="253" spans="2:32" s="86" customFormat="1" ht="15.75">
      <c r="B253" s="181"/>
      <c r="C253" s="181">
        <v>2024</v>
      </c>
      <c r="D253" s="170" t="s">
        <v>1695</v>
      </c>
      <c r="E253" s="181"/>
      <c r="F253" s="181"/>
      <c r="G253" s="181"/>
      <c r="H253" s="181"/>
      <c r="I253" s="181"/>
      <c r="J253" s="181"/>
      <c r="K253" s="181"/>
      <c r="L253" s="181"/>
      <c r="M253" s="181"/>
      <c r="N253" s="181"/>
      <c r="O253" s="181"/>
      <c r="P253" s="181"/>
      <c r="Q253" s="177">
        <v>1</v>
      </c>
      <c r="R253" s="176" t="s">
        <v>1578</v>
      </c>
      <c r="S253" s="181"/>
      <c r="T253" s="181"/>
      <c r="U253" s="181"/>
      <c r="V253" s="181"/>
      <c r="W253" s="181"/>
      <c r="X253" s="181"/>
      <c r="Y253" s="181"/>
      <c r="Z253" s="181"/>
      <c r="AA253" s="181"/>
      <c r="AB253" s="181"/>
      <c r="AC253" s="181"/>
      <c r="AD253" s="181"/>
      <c r="AE253" s="181"/>
      <c r="AF253" s="181"/>
    </row>
    <row r="254" spans="2:32" s="86" customFormat="1" ht="15.75">
      <c r="B254" s="181"/>
      <c r="C254" s="181">
        <v>2024</v>
      </c>
      <c r="D254" s="170" t="s">
        <v>1695</v>
      </c>
      <c r="E254" s="181"/>
      <c r="F254" s="181"/>
      <c r="G254" s="181"/>
      <c r="H254" s="181"/>
      <c r="I254" s="177"/>
      <c r="J254" s="176"/>
      <c r="K254" s="181"/>
      <c r="L254" s="181"/>
      <c r="M254" s="186"/>
      <c r="N254" s="185"/>
      <c r="O254" s="181"/>
      <c r="P254" s="181"/>
      <c r="Q254" s="177">
        <v>1</v>
      </c>
      <c r="R254" s="176" t="s">
        <v>1580</v>
      </c>
      <c r="S254" s="181"/>
      <c r="T254" s="181"/>
      <c r="U254" s="181"/>
      <c r="V254" s="181"/>
      <c r="W254" s="181"/>
      <c r="X254" s="181"/>
      <c r="Y254" s="181"/>
      <c r="Z254" s="181"/>
      <c r="AA254" s="181"/>
      <c r="AB254" s="181"/>
      <c r="AC254" s="181"/>
      <c r="AD254" s="181"/>
      <c r="AE254" s="181"/>
      <c r="AF254" s="181"/>
    </row>
    <row r="255" spans="2:32" s="86" customFormat="1" ht="30">
      <c r="B255" s="181"/>
      <c r="C255" s="181">
        <v>2024</v>
      </c>
      <c r="D255" s="170" t="s">
        <v>1695</v>
      </c>
      <c r="E255" s="181"/>
      <c r="F255" s="181"/>
      <c r="G255" s="181"/>
      <c r="H255" s="181"/>
      <c r="I255" s="181"/>
      <c r="J255" s="181"/>
      <c r="K255" s="181"/>
      <c r="L255" s="181"/>
      <c r="M255" s="181"/>
      <c r="N255" s="181"/>
      <c r="O255" s="181"/>
      <c r="P255" s="181"/>
      <c r="Q255" s="177">
        <v>1</v>
      </c>
      <c r="R255" s="176" t="s">
        <v>1581</v>
      </c>
      <c r="S255" s="181"/>
      <c r="T255" s="181"/>
      <c r="U255" s="181"/>
      <c r="V255" s="181"/>
      <c r="W255" s="181"/>
      <c r="X255" s="181"/>
      <c r="Y255" s="181"/>
      <c r="Z255" s="181"/>
      <c r="AA255" s="181"/>
      <c r="AB255" s="181"/>
      <c r="AC255" s="181"/>
      <c r="AD255" s="181"/>
      <c r="AE255" s="181"/>
      <c r="AF255" s="181"/>
    </row>
    <row r="256" spans="2:32" s="86" customFormat="1" ht="15.75">
      <c r="B256" s="181"/>
      <c r="C256" s="181">
        <v>2024</v>
      </c>
      <c r="D256" s="170" t="s">
        <v>1695</v>
      </c>
      <c r="E256" s="181"/>
      <c r="F256" s="181"/>
      <c r="G256" s="181"/>
      <c r="H256" s="181"/>
      <c r="I256" s="181"/>
      <c r="J256" s="181"/>
      <c r="K256" s="181"/>
      <c r="L256" s="181"/>
      <c r="M256" s="181"/>
      <c r="N256" s="181"/>
      <c r="O256" s="181"/>
      <c r="P256" s="181"/>
      <c r="Q256" s="177">
        <v>1</v>
      </c>
      <c r="R256" s="176" t="s">
        <v>1582</v>
      </c>
      <c r="S256" s="181"/>
      <c r="T256" s="181"/>
      <c r="U256" s="181"/>
      <c r="V256" s="181"/>
      <c r="W256" s="181"/>
      <c r="X256" s="181"/>
      <c r="Y256" s="181"/>
      <c r="Z256" s="181"/>
      <c r="AA256" s="181"/>
      <c r="AB256" s="181"/>
      <c r="AC256" s="181"/>
      <c r="AD256" s="181"/>
      <c r="AE256" s="181"/>
      <c r="AF256" s="181"/>
    </row>
    <row r="257" spans="2:32" s="86" customFormat="1" ht="15.75">
      <c r="B257" s="181"/>
      <c r="C257" s="181">
        <v>2024</v>
      </c>
      <c r="D257" s="170" t="s">
        <v>1695</v>
      </c>
      <c r="E257" s="181"/>
      <c r="F257" s="181"/>
      <c r="G257" s="181"/>
      <c r="H257" s="181"/>
      <c r="I257" s="181"/>
      <c r="J257" s="181"/>
      <c r="K257" s="181"/>
      <c r="L257" s="181"/>
      <c r="M257" s="181"/>
      <c r="N257" s="181"/>
      <c r="O257" s="181"/>
      <c r="P257" s="181"/>
      <c r="Q257" s="177">
        <v>1</v>
      </c>
      <c r="R257" s="176" t="s">
        <v>1583</v>
      </c>
      <c r="S257" s="181"/>
      <c r="T257" s="181"/>
      <c r="U257" s="181"/>
      <c r="V257" s="181"/>
      <c r="W257" s="181"/>
      <c r="X257" s="181"/>
      <c r="Y257" s="181"/>
      <c r="Z257" s="181"/>
      <c r="AA257" s="181"/>
      <c r="AB257" s="181"/>
      <c r="AC257" s="181"/>
      <c r="AD257" s="181"/>
      <c r="AE257" s="181"/>
      <c r="AF257" s="181"/>
    </row>
    <row r="258" spans="2:32" s="86" customFormat="1" ht="15.75">
      <c r="B258" s="181"/>
      <c r="C258" s="181">
        <v>2024</v>
      </c>
      <c r="D258" s="170" t="s">
        <v>1695</v>
      </c>
      <c r="E258" s="181"/>
      <c r="F258" s="181"/>
      <c r="G258" s="181"/>
      <c r="H258" s="181"/>
      <c r="I258" s="181"/>
      <c r="J258" s="181"/>
      <c r="K258" s="181"/>
      <c r="L258" s="181"/>
      <c r="M258" s="181"/>
      <c r="N258" s="181"/>
      <c r="O258" s="181"/>
      <c r="P258" s="181"/>
      <c r="Q258" s="177">
        <v>1</v>
      </c>
      <c r="R258" s="176" t="s">
        <v>1585</v>
      </c>
      <c r="S258" s="181"/>
      <c r="T258" s="181"/>
      <c r="U258" s="181"/>
      <c r="V258" s="181"/>
      <c r="W258" s="181"/>
      <c r="X258" s="181"/>
      <c r="Y258" s="181"/>
      <c r="Z258" s="181"/>
      <c r="AA258" s="181"/>
      <c r="AB258" s="181"/>
      <c r="AC258" s="181"/>
      <c r="AD258" s="181"/>
      <c r="AE258" s="181"/>
      <c r="AF258" s="181"/>
    </row>
    <row r="259" spans="2:32" s="86" customFormat="1" ht="90">
      <c r="B259" s="181"/>
      <c r="C259" s="181">
        <v>2024</v>
      </c>
      <c r="D259" s="170" t="s">
        <v>1695</v>
      </c>
      <c r="E259" s="177">
        <v>0.54</v>
      </c>
      <c r="F259" s="176" t="s">
        <v>1586</v>
      </c>
      <c r="G259" s="181"/>
      <c r="H259" s="181"/>
      <c r="I259" s="177"/>
      <c r="J259" s="176"/>
      <c r="K259" s="181"/>
      <c r="L259" s="181"/>
      <c r="M259" s="181"/>
      <c r="N259" s="181"/>
      <c r="O259" s="181"/>
      <c r="P259" s="181"/>
      <c r="Q259" s="177">
        <v>1</v>
      </c>
      <c r="R259" s="176" t="s">
        <v>1586</v>
      </c>
      <c r="S259" s="181"/>
      <c r="T259" s="181"/>
      <c r="U259" s="181"/>
      <c r="V259" s="181"/>
      <c r="W259" s="181"/>
      <c r="X259" s="181"/>
      <c r="Y259" s="181"/>
      <c r="Z259" s="181"/>
      <c r="AA259" s="181"/>
      <c r="AB259" s="181"/>
      <c r="AC259" s="181"/>
      <c r="AD259" s="181"/>
      <c r="AE259" s="181"/>
      <c r="AF259" s="181"/>
    </row>
    <row r="260" spans="2:32" s="86" customFormat="1" ht="45">
      <c r="B260" s="181"/>
      <c r="C260" s="181">
        <v>2024</v>
      </c>
      <c r="D260" s="170" t="s">
        <v>1695</v>
      </c>
      <c r="E260" s="181"/>
      <c r="F260" s="181"/>
      <c r="G260" s="181"/>
      <c r="H260" s="181"/>
      <c r="I260" s="181"/>
      <c r="J260" s="181"/>
      <c r="K260" s="181"/>
      <c r="L260" s="181"/>
      <c r="M260" s="181"/>
      <c r="N260" s="181"/>
      <c r="O260" s="181"/>
      <c r="P260" s="181"/>
      <c r="Q260" s="177">
        <v>1</v>
      </c>
      <c r="R260" s="176" t="s">
        <v>1588</v>
      </c>
      <c r="S260" s="181"/>
      <c r="T260" s="181"/>
      <c r="U260" s="181"/>
      <c r="V260" s="181"/>
      <c r="W260" s="181"/>
      <c r="X260" s="181"/>
      <c r="Y260" s="181"/>
      <c r="Z260" s="181"/>
      <c r="AA260" s="181"/>
      <c r="AB260" s="181"/>
      <c r="AC260" s="181"/>
      <c r="AD260" s="181"/>
      <c r="AE260" s="181"/>
      <c r="AF260" s="181"/>
    </row>
    <row r="261" spans="2:32" s="86" customFormat="1" ht="30">
      <c r="B261" s="181"/>
      <c r="C261" s="181">
        <v>2024</v>
      </c>
      <c r="D261" s="170" t="s">
        <v>1696</v>
      </c>
      <c r="E261" s="181"/>
      <c r="F261" s="181"/>
      <c r="G261" s="181"/>
      <c r="H261" s="181"/>
      <c r="I261" s="181"/>
      <c r="J261" s="181"/>
      <c r="K261" s="181"/>
      <c r="L261" s="181"/>
      <c r="M261" s="181"/>
      <c r="N261" s="181"/>
      <c r="O261" s="181"/>
      <c r="P261" s="181"/>
      <c r="Q261" s="177">
        <v>1</v>
      </c>
      <c r="R261" s="176" t="s">
        <v>1589</v>
      </c>
      <c r="S261" s="181"/>
      <c r="T261" s="181"/>
      <c r="U261" s="181"/>
      <c r="V261" s="181"/>
      <c r="W261" s="181"/>
      <c r="X261" s="181"/>
      <c r="Y261" s="181"/>
      <c r="Z261" s="181"/>
      <c r="AA261" s="181"/>
      <c r="AB261" s="181"/>
      <c r="AC261" s="181"/>
      <c r="AD261" s="181"/>
      <c r="AE261" s="181"/>
      <c r="AF261" s="181"/>
    </row>
    <row r="262" spans="2:32" s="86" customFormat="1" ht="105">
      <c r="B262" s="181"/>
      <c r="C262" s="181">
        <v>2024</v>
      </c>
      <c r="D262" s="170" t="s">
        <v>1695</v>
      </c>
      <c r="E262" s="181"/>
      <c r="F262" s="181"/>
      <c r="G262" s="181"/>
      <c r="H262" s="181"/>
      <c r="I262" s="181"/>
      <c r="J262" s="181"/>
      <c r="K262" s="181"/>
      <c r="L262" s="181"/>
      <c r="M262" s="181"/>
      <c r="N262" s="181"/>
      <c r="O262" s="181"/>
      <c r="P262" s="181"/>
      <c r="Q262" s="177">
        <v>2</v>
      </c>
      <c r="R262" s="176" t="s">
        <v>1590</v>
      </c>
      <c r="S262" s="181"/>
      <c r="T262" s="181"/>
      <c r="U262" s="181"/>
      <c r="V262" s="181"/>
      <c r="W262" s="181"/>
      <c r="X262" s="181"/>
      <c r="Y262" s="181"/>
      <c r="Z262" s="181"/>
      <c r="AA262" s="181"/>
      <c r="AB262" s="181"/>
      <c r="AC262" s="181"/>
      <c r="AD262" s="181"/>
      <c r="AE262" s="181"/>
      <c r="AF262" s="181"/>
    </row>
    <row r="263" spans="2:32" s="86" customFormat="1" ht="240">
      <c r="B263" s="181"/>
      <c r="C263" s="181">
        <v>2024</v>
      </c>
      <c r="D263" s="170" t="s">
        <v>1695</v>
      </c>
      <c r="E263" s="181"/>
      <c r="F263" s="181"/>
      <c r="G263" s="181"/>
      <c r="H263" s="181"/>
      <c r="I263" s="181"/>
      <c r="J263" s="181"/>
      <c r="K263" s="181"/>
      <c r="L263" s="181"/>
      <c r="M263" s="181"/>
      <c r="N263" s="181"/>
      <c r="O263" s="181"/>
      <c r="P263" s="181"/>
      <c r="Q263" s="177">
        <v>3</v>
      </c>
      <c r="R263" s="176" t="s">
        <v>1591</v>
      </c>
      <c r="S263" s="181"/>
      <c r="T263" s="181"/>
      <c r="U263" s="181"/>
      <c r="V263" s="181"/>
      <c r="W263" s="181"/>
      <c r="X263" s="181"/>
      <c r="Y263" s="181"/>
      <c r="Z263" s="181"/>
      <c r="AA263" s="181"/>
      <c r="AB263" s="181"/>
      <c r="AC263" s="181"/>
      <c r="AD263" s="181"/>
      <c r="AE263" s="181"/>
      <c r="AF263" s="181"/>
    </row>
    <row r="264" spans="2:32" s="86" customFormat="1" ht="15.75">
      <c r="B264" s="181"/>
      <c r="C264" s="181">
        <v>2024</v>
      </c>
      <c r="D264" s="170" t="s">
        <v>1695</v>
      </c>
      <c r="E264" s="181"/>
      <c r="F264" s="181"/>
      <c r="G264" s="181"/>
      <c r="H264" s="181"/>
      <c r="I264" s="181"/>
      <c r="J264" s="181"/>
      <c r="K264" s="181"/>
      <c r="L264" s="181"/>
      <c r="M264" s="181"/>
      <c r="N264" s="181"/>
      <c r="O264" s="181"/>
      <c r="P264" s="181"/>
      <c r="Q264" s="177">
        <v>1</v>
      </c>
      <c r="R264" s="176" t="s">
        <v>1592</v>
      </c>
      <c r="S264" s="181"/>
      <c r="T264" s="181"/>
      <c r="U264" s="181"/>
      <c r="V264" s="181"/>
      <c r="W264" s="181"/>
      <c r="X264" s="181"/>
      <c r="Y264" s="181"/>
      <c r="Z264" s="181"/>
      <c r="AA264" s="181"/>
      <c r="AB264" s="181"/>
      <c r="AC264" s="181"/>
      <c r="AD264" s="181"/>
      <c r="AE264" s="181"/>
      <c r="AF264" s="181"/>
    </row>
    <row r="265" spans="2:32" s="86" customFormat="1">
      <c r="B265" s="82"/>
      <c r="C265" s="82">
        <v>2024</v>
      </c>
      <c r="D265" s="82" t="s">
        <v>1174</v>
      </c>
      <c r="E265" s="82"/>
      <c r="F265" s="82"/>
      <c r="G265" s="82"/>
      <c r="H265" s="82"/>
      <c r="I265" s="82"/>
      <c r="J265" s="82"/>
      <c r="K265" s="82"/>
      <c r="L265" s="82"/>
      <c r="M265" s="82"/>
      <c r="N265" s="82"/>
      <c r="O265" s="82"/>
      <c r="P265" s="82"/>
      <c r="Q265" s="82">
        <v>1</v>
      </c>
      <c r="R265" s="82" t="s">
        <v>206</v>
      </c>
      <c r="S265" s="82"/>
      <c r="T265" s="82"/>
      <c r="U265" s="82"/>
      <c r="V265" s="82"/>
      <c r="W265" s="82"/>
      <c r="X265" s="82"/>
      <c r="Y265" s="82"/>
      <c r="Z265" s="82"/>
      <c r="AA265" s="82">
        <v>1</v>
      </c>
      <c r="AB265" s="82" t="s">
        <v>758</v>
      </c>
      <c r="AC265" s="82"/>
      <c r="AD265" s="82"/>
      <c r="AE265" s="82"/>
      <c r="AF265" s="82"/>
    </row>
    <row r="266" spans="2:32" s="86" customFormat="1">
      <c r="B266" s="82"/>
      <c r="C266" s="82">
        <v>2024</v>
      </c>
      <c r="D266" s="82" t="s">
        <v>1174</v>
      </c>
      <c r="E266" s="82"/>
      <c r="F266" s="82"/>
      <c r="G266" s="82"/>
      <c r="H266" s="82"/>
      <c r="I266" s="82"/>
      <c r="J266" s="82"/>
      <c r="K266" s="82"/>
      <c r="L266" s="82"/>
      <c r="M266" s="82"/>
      <c r="N266" s="82"/>
      <c r="O266" s="82"/>
      <c r="P266" s="82"/>
      <c r="Q266" s="82">
        <v>1</v>
      </c>
      <c r="R266" s="82" t="s">
        <v>207</v>
      </c>
      <c r="S266" s="82"/>
      <c r="T266" s="82"/>
      <c r="U266" s="82"/>
      <c r="V266" s="82"/>
      <c r="W266" s="82"/>
      <c r="X266" s="82"/>
      <c r="Y266" s="82"/>
      <c r="Z266" s="82"/>
      <c r="AA266" s="82">
        <v>2</v>
      </c>
      <c r="AB266" s="82" t="s">
        <v>768</v>
      </c>
      <c r="AC266" s="82"/>
      <c r="AD266" s="82"/>
      <c r="AE266" s="82"/>
      <c r="AF266" s="82"/>
    </row>
    <row r="267" spans="2:32" s="86" customFormat="1">
      <c r="B267" s="82"/>
      <c r="C267" s="82">
        <v>2024</v>
      </c>
      <c r="D267" s="82" t="s">
        <v>1175</v>
      </c>
      <c r="E267" s="82"/>
      <c r="F267" s="82"/>
      <c r="G267" s="82"/>
      <c r="H267" s="82"/>
      <c r="I267" s="82"/>
      <c r="J267" s="82"/>
      <c r="K267" s="82"/>
      <c r="L267" s="82"/>
      <c r="M267" s="82"/>
      <c r="N267" s="82"/>
      <c r="O267" s="82"/>
      <c r="P267" s="82"/>
      <c r="Q267" s="82">
        <v>1</v>
      </c>
      <c r="R267" s="82" t="s">
        <v>187</v>
      </c>
      <c r="S267" s="82"/>
      <c r="T267" s="82"/>
      <c r="U267" s="82"/>
      <c r="V267" s="82"/>
      <c r="W267" s="82"/>
      <c r="X267" s="82"/>
      <c r="Y267" s="82"/>
      <c r="Z267" s="82"/>
      <c r="AA267" s="82">
        <v>2</v>
      </c>
      <c r="AB267" s="82" t="s">
        <v>1176</v>
      </c>
      <c r="AC267" s="82"/>
      <c r="AD267" s="82"/>
      <c r="AE267" s="82"/>
      <c r="AF267" s="82"/>
    </row>
    <row r="268" spans="2:32" s="86" customFormat="1">
      <c r="B268" s="82"/>
      <c r="C268" s="82">
        <v>2024</v>
      </c>
      <c r="D268" s="82" t="s">
        <v>1174</v>
      </c>
      <c r="E268" s="82"/>
      <c r="F268" s="82"/>
      <c r="G268" s="82"/>
      <c r="H268" s="82"/>
      <c r="I268" s="82"/>
      <c r="J268" s="82"/>
      <c r="K268" s="82"/>
      <c r="L268" s="82"/>
      <c r="M268" s="75">
        <v>1</v>
      </c>
      <c r="N268" s="75" t="s">
        <v>182</v>
      </c>
      <c r="O268" s="82"/>
      <c r="P268" s="82"/>
      <c r="Q268" s="82">
        <v>1</v>
      </c>
      <c r="R268" s="82" t="s">
        <v>1337</v>
      </c>
      <c r="S268" s="82"/>
      <c r="T268" s="82"/>
      <c r="U268" s="82"/>
      <c r="V268" s="82"/>
      <c r="W268" s="82"/>
      <c r="X268" s="82"/>
      <c r="Y268" s="82"/>
      <c r="Z268" s="82"/>
      <c r="AA268" s="82"/>
      <c r="AB268" s="82"/>
      <c r="AC268" s="82"/>
      <c r="AD268" s="82"/>
      <c r="AE268" s="82"/>
      <c r="AF268" s="82"/>
    </row>
    <row r="269" spans="2:32" s="86" customFormat="1">
      <c r="B269" s="82"/>
      <c r="C269" s="82">
        <v>2024</v>
      </c>
      <c r="D269" s="82" t="s">
        <v>1174</v>
      </c>
      <c r="E269" s="82"/>
      <c r="F269" s="82"/>
      <c r="G269" s="82"/>
      <c r="H269" s="82"/>
      <c r="I269" s="82"/>
      <c r="J269" s="82"/>
      <c r="K269" s="82"/>
      <c r="L269" s="82"/>
      <c r="M269" s="75">
        <v>1</v>
      </c>
      <c r="N269" s="75" t="s">
        <v>183</v>
      </c>
      <c r="O269" s="82"/>
      <c r="P269" s="82"/>
      <c r="Q269" s="82">
        <v>1</v>
      </c>
      <c r="R269" s="82" t="s">
        <v>1338</v>
      </c>
      <c r="S269" s="82"/>
      <c r="T269" s="82"/>
      <c r="U269" s="82"/>
      <c r="V269" s="82"/>
      <c r="W269" s="82"/>
      <c r="X269" s="82"/>
      <c r="Y269" s="82"/>
      <c r="Z269" s="82"/>
      <c r="AA269" s="82"/>
      <c r="AB269" s="82"/>
      <c r="AC269" s="82"/>
      <c r="AD269" s="82"/>
      <c r="AE269" s="82"/>
      <c r="AF269" s="82"/>
    </row>
    <row r="270" spans="2:32" s="86" customFormat="1">
      <c r="B270" s="82"/>
      <c r="C270" s="82">
        <v>2024</v>
      </c>
      <c r="D270" s="82" t="s">
        <v>1174</v>
      </c>
      <c r="E270" s="82"/>
      <c r="F270" s="82"/>
      <c r="G270" s="82"/>
      <c r="H270" s="82"/>
      <c r="I270" s="82"/>
      <c r="J270" s="82"/>
      <c r="K270" s="82"/>
      <c r="L270" s="82"/>
      <c r="M270" s="75">
        <v>1</v>
      </c>
      <c r="N270" s="75" t="s">
        <v>185</v>
      </c>
      <c r="O270" s="82"/>
      <c r="P270" s="82"/>
      <c r="Q270" s="82">
        <v>1</v>
      </c>
      <c r="R270" s="82" t="s">
        <v>190</v>
      </c>
      <c r="S270" s="82"/>
      <c r="T270" s="82"/>
      <c r="U270" s="82"/>
      <c r="V270" s="82"/>
      <c r="W270" s="82"/>
      <c r="X270" s="82"/>
      <c r="Y270" s="82"/>
      <c r="Z270" s="82"/>
      <c r="AA270" s="82"/>
      <c r="AB270" s="82"/>
      <c r="AC270" s="82"/>
      <c r="AD270" s="82"/>
      <c r="AE270" s="82"/>
      <c r="AF270" s="82"/>
    </row>
    <row r="271" spans="2:32" s="86" customFormat="1">
      <c r="B271" s="82"/>
      <c r="C271" s="82">
        <v>2024</v>
      </c>
      <c r="D271" s="82" t="s">
        <v>1174</v>
      </c>
      <c r="E271" s="82"/>
      <c r="F271" s="82"/>
      <c r="G271" s="82"/>
      <c r="H271" s="82"/>
      <c r="I271" s="82"/>
      <c r="J271" s="82"/>
      <c r="K271" s="82"/>
      <c r="L271" s="82"/>
      <c r="M271" s="75">
        <v>1</v>
      </c>
      <c r="N271" s="75" t="s">
        <v>184</v>
      </c>
      <c r="O271" s="82"/>
      <c r="P271" s="82"/>
      <c r="Q271" s="82">
        <v>1</v>
      </c>
      <c r="R271" s="82" t="s">
        <v>205</v>
      </c>
      <c r="S271" s="82"/>
      <c r="T271" s="82"/>
      <c r="U271" s="82"/>
      <c r="V271" s="82"/>
      <c r="W271" s="82"/>
      <c r="X271" s="82"/>
      <c r="Y271" s="82"/>
      <c r="Z271" s="82"/>
      <c r="AA271" s="82"/>
      <c r="AB271" s="82"/>
      <c r="AC271" s="82"/>
      <c r="AD271" s="82"/>
      <c r="AE271" s="82"/>
      <c r="AF271" s="82"/>
    </row>
    <row r="272" spans="2:32" s="86" customFormat="1">
      <c r="B272" s="82"/>
      <c r="C272" s="82">
        <v>2024</v>
      </c>
      <c r="D272" s="82" t="s">
        <v>1174</v>
      </c>
      <c r="E272" s="82"/>
      <c r="F272" s="82"/>
      <c r="G272" s="82"/>
      <c r="H272" s="82"/>
      <c r="I272" s="82"/>
      <c r="J272" s="82"/>
      <c r="K272" s="82"/>
      <c r="L272" s="82"/>
      <c r="M272" s="82"/>
      <c r="N272" s="82"/>
      <c r="O272" s="82"/>
      <c r="P272" s="82"/>
      <c r="Q272" s="82">
        <v>1</v>
      </c>
      <c r="R272" s="82" t="s">
        <v>204</v>
      </c>
      <c r="S272" s="82"/>
      <c r="T272" s="82"/>
      <c r="U272" s="82"/>
      <c r="V272" s="82"/>
      <c r="W272" s="82"/>
      <c r="X272" s="82"/>
      <c r="Y272" s="82"/>
      <c r="Z272" s="82"/>
      <c r="AA272" s="82"/>
      <c r="AB272" s="82"/>
      <c r="AC272" s="82"/>
      <c r="AD272" s="82"/>
      <c r="AE272" s="82"/>
      <c r="AF272" s="82"/>
    </row>
    <row r="273" spans="2:32" s="86" customFormat="1">
      <c r="B273" s="82"/>
      <c r="C273" s="82">
        <v>2024</v>
      </c>
      <c r="D273" s="82" t="s">
        <v>1174</v>
      </c>
      <c r="E273" s="82"/>
      <c r="F273" s="82"/>
      <c r="G273" s="82"/>
      <c r="H273" s="82"/>
      <c r="I273" s="82"/>
      <c r="J273" s="82"/>
      <c r="K273" s="82"/>
      <c r="L273" s="82"/>
      <c r="M273" s="82"/>
      <c r="N273" s="82"/>
      <c r="O273" s="82"/>
      <c r="P273" s="82"/>
      <c r="Q273" s="82">
        <v>1</v>
      </c>
      <c r="R273" s="82" t="s">
        <v>209</v>
      </c>
      <c r="S273" s="82"/>
      <c r="T273" s="82"/>
      <c r="U273" s="82"/>
      <c r="V273" s="82"/>
      <c r="W273" s="82"/>
      <c r="X273" s="82"/>
      <c r="Y273" s="82"/>
      <c r="Z273" s="82"/>
      <c r="AA273" s="82"/>
      <c r="AB273" s="82"/>
      <c r="AC273" s="82"/>
      <c r="AD273" s="82"/>
      <c r="AE273" s="82"/>
      <c r="AF273" s="82"/>
    </row>
    <row r="274" spans="2:32" s="86" customFormat="1">
      <c r="B274" s="82"/>
      <c r="C274" s="82">
        <v>2024</v>
      </c>
      <c r="D274" s="82" t="s">
        <v>1174</v>
      </c>
      <c r="E274" s="82"/>
      <c r="F274" s="82"/>
      <c r="G274" s="82"/>
      <c r="H274" s="82"/>
      <c r="I274" s="82"/>
      <c r="J274" s="82"/>
      <c r="K274" s="82"/>
      <c r="L274" s="82"/>
      <c r="M274" s="82"/>
      <c r="N274" s="82"/>
      <c r="O274" s="82"/>
      <c r="P274" s="82"/>
      <c r="Q274" s="82">
        <v>1</v>
      </c>
      <c r="R274" s="82" t="s">
        <v>210</v>
      </c>
      <c r="S274" s="82"/>
      <c r="T274" s="82"/>
      <c r="U274" s="82"/>
      <c r="V274" s="82"/>
      <c r="W274" s="82"/>
      <c r="X274" s="82"/>
      <c r="Y274" s="82"/>
      <c r="Z274" s="82"/>
      <c r="AA274" s="82"/>
      <c r="AB274" s="82"/>
      <c r="AC274" s="82"/>
      <c r="AD274" s="82"/>
      <c r="AE274" s="82"/>
      <c r="AF274" s="82"/>
    </row>
    <row r="275" spans="2:32" s="86" customFormat="1">
      <c r="B275" s="82"/>
      <c r="C275" s="82">
        <v>2024</v>
      </c>
      <c r="D275" s="82" t="s">
        <v>1174</v>
      </c>
      <c r="E275" s="82"/>
      <c r="F275" s="82"/>
      <c r="G275" s="82"/>
      <c r="H275" s="82"/>
      <c r="I275" s="82"/>
      <c r="J275" s="82"/>
      <c r="K275" s="82"/>
      <c r="L275" s="82"/>
      <c r="M275" s="82"/>
      <c r="N275" s="82"/>
      <c r="O275" s="82"/>
      <c r="P275" s="82"/>
      <c r="Q275" s="82">
        <v>1</v>
      </c>
      <c r="R275" s="82" t="s">
        <v>203</v>
      </c>
      <c r="S275" s="82"/>
      <c r="T275" s="82"/>
      <c r="U275" s="82"/>
      <c r="V275" s="82"/>
      <c r="W275" s="82"/>
      <c r="X275" s="82"/>
      <c r="Y275" s="82"/>
      <c r="Z275" s="82"/>
      <c r="AA275" s="82"/>
      <c r="AB275" s="82"/>
      <c r="AC275" s="82"/>
      <c r="AD275" s="82"/>
      <c r="AE275" s="82"/>
      <c r="AF275" s="82"/>
    </row>
    <row r="276" spans="2:32" s="86" customFormat="1">
      <c r="B276" s="82"/>
      <c r="C276" s="82">
        <v>2024</v>
      </c>
      <c r="D276" s="82" t="s">
        <v>1174</v>
      </c>
      <c r="E276" s="82"/>
      <c r="F276" s="82"/>
      <c r="G276" s="82"/>
      <c r="H276" s="82"/>
      <c r="I276" s="82"/>
      <c r="J276" s="82"/>
      <c r="K276" s="82"/>
      <c r="L276" s="82"/>
      <c r="M276" s="82"/>
      <c r="N276" s="82"/>
      <c r="O276" s="82"/>
      <c r="P276" s="82"/>
      <c r="Q276" s="82">
        <v>1</v>
      </c>
      <c r="R276" s="82" t="s">
        <v>195</v>
      </c>
      <c r="S276" s="82"/>
      <c r="T276" s="82"/>
      <c r="U276" s="82"/>
      <c r="V276" s="82"/>
      <c r="W276" s="82"/>
      <c r="X276" s="82"/>
      <c r="Y276" s="82"/>
      <c r="Z276" s="82"/>
      <c r="AA276" s="82"/>
      <c r="AB276" s="82"/>
      <c r="AC276" s="82"/>
      <c r="AD276" s="82"/>
      <c r="AE276" s="82"/>
      <c r="AF276" s="82"/>
    </row>
    <row r="277" spans="2:32" s="86" customFormat="1">
      <c r="B277" s="82"/>
      <c r="C277" s="82">
        <v>2024</v>
      </c>
      <c r="D277" s="82" t="s">
        <v>1175</v>
      </c>
      <c r="E277" s="87"/>
      <c r="F277" s="87"/>
      <c r="G277" s="82"/>
      <c r="H277" s="82"/>
      <c r="I277" s="82"/>
      <c r="J277" s="82"/>
      <c r="K277" s="82"/>
      <c r="L277" s="82"/>
      <c r="M277" s="75">
        <v>1</v>
      </c>
      <c r="N277" s="75" t="s">
        <v>173</v>
      </c>
      <c r="O277" s="82"/>
      <c r="P277" s="82"/>
      <c r="Q277" s="82">
        <v>1</v>
      </c>
      <c r="R277" s="82" t="s">
        <v>192</v>
      </c>
      <c r="S277" s="82"/>
      <c r="T277" s="82"/>
      <c r="U277" s="82"/>
      <c r="V277" s="82"/>
      <c r="W277" s="82"/>
      <c r="X277" s="82"/>
      <c r="Y277" s="82"/>
      <c r="Z277" s="82"/>
      <c r="AA277" s="82"/>
      <c r="AB277" s="82"/>
      <c r="AC277" s="82"/>
      <c r="AD277" s="82"/>
      <c r="AE277" s="82"/>
      <c r="AF277" s="82"/>
    </row>
    <row r="278" spans="2:32" s="86" customFormat="1">
      <c r="B278" s="82"/>
      <c r="C278" s="82">
        <v>2024</v>
      </c>
      <c r="D278" s="82" t="s">
        <v>1175</v>
      </c>
      <c r="E278" s="87"/>
      <c r="F278" s="87"/>
      <c r="G278" s="82"/>
      <c r="H278" s="82"/>
      <c r="I278" s="82"/>
      <c r="J278" s="82"/>
      <c r="K278" s="82"/>
      <c r="L278" s="82"/>
      <c r="M278" s="75">
        <v>1</v>
      </c>
      <c r="N278" s="75" t="s">
        <v>174</v>
      </c>
      <c r="O278" s="82"/>
      <c r="P278" s="82"/>
      <c r="Q278" s="82">
        <v>1</v>
      </c>
      <c r="R278" s="82" t="s">
        <v>1339</v>
      </c>
      <c r="S278" s="82"/>
      <c r="T278" s="82"/>
      <c r="U278" s="82"/>
      <c r="V278" s="82"/>
      <c r="W278" s="82"/>
      <c r="X278" s="82"/>
      <c r="Y278" s="82"/>
      <c r="Z278" s="82"/>
      <c r="AA278" s="82"/>
      <c r="AB278" s="82"/>
      <c r="AC278" s="82"/>
      <c r="AD278" s="82"/>
      <c r="AE278" s="82"/>
      <c r="AF278" s="82"/>
    </row>
    <row r="279" spans="2:32" s="86" customFormat="1">
      <c r="B279" s="82"/>
      <c r="C279" s="82">
        <v>2024</v>
      </c>
      <c r="D279" s="82" t="s">
        <v>1175</v>
      </c>
      <c r="E279" s="82"/>
      <c r="F279" s="82"/>
      <c r="G279" s="82"/>
      <c r="H279" s="82"/>
      <c r="I279" s="82"/>
      <c r="J279" s="82"/>
      <c r="K279" s="82"/>
      <c r="L279" s="82"/>
      <c r="M279" s="75">
        <v>1</v>
      </c>
      <c r="N279" s="75" t="s">
        <v>175</v>
      </c>
      <c r="O279" s="82"/>
      <c r="P279" s="82"/>
      <c r="Q279" s="82">
        <v>1</v>
      </c>
      <c r="R279" s="82" t="s">
        <v>1340</v>
      </c>
      <c r="S279" s="82"/>
      <c r="T279" s="82"/>
      <c r="U279" s="82"/>
      <c r="V279" s="82"/>
      <c r="W279" s="82"/>
      <c r="X279" s="82"/>
      <c r="Y279" s="82"/>
      <c r="Z279" s="82"/>
      <c r="AA279" s="82"/>
      <c r="AB279" s="82"/>
      <c r="AC279" s="82"/>
      <c r="AD279" s="82"/>
      <c r="AE279" s="82"/>
      <c r="AF279" s="82"/>
    </row>
    <row r="280" spans="2:32" s="86" customFormat="1">
      <c r="B280" s="82"/>
      <c r="C280" s="82">
        <v>2024</v>
      </c>
      <c r="D280" s="82" t="s">
        <v>1175</v>
      </c>
      <c r="E280" s="82"/>
      <c r="F280" s="82"/>
      <c r="G280" s="82"/>
      <c r="H280" s="82"/>
      <c r="I280" s="82"/>
      <c r="J280" s="82"/>
      <c r="K280" s="82"/>
      <c r="L280" s="82"/>
      <c r="M280" s="75">
        <v>1</v>
      </c>
      <c r="N280" s="75" t="s">
        <v>176</v>
      </c>
      <c r="O280" s="82"/>
      <c r="P280" s="82"/>
      <c r="Q280" s="82">
        <v>1</v>
      </c>
      <c r="R280" s="82" t="s">
        <v>193</v>
      </c>
      <c r="S280" s="82"/>
      <c r="T280" s="82"/>
      <c r="U280" s="82"/>
      <c r="V280" s="82"/>
      <c r="W280" s="82"/>
      <c r="X280" s="82"/>
      <c r="Y280" s="82"/>
      <c r="Z280" s="82"/>
      <c r="AA280" s="82"/>
      <c r="AB280" s="82"/>
      <c r="AC280" s="82"/>
      <c r="AD280" s="82"/>
      <c r="AE280" s="82"/>
      <c r="AF280" s="82"/>
    </row>
    <row r="281" spans="2:32" s="86" customFormat="1">
      <c r="B281" s="82"/>
      <c r="C281" s="82">
        <v>2024</v>
      </c>
      <c r="D281" s="82" t="s">
        <v>1175</v>
      </c>
      <c r="E281" s="82"/>
      <c r="F281" s="82"/>
      <c r="G281" s="82"/>
      <c r="H281" s="82"/>
      <c r="I281" s="82"/>
      <c r="J281" s="82"/>
      <c r="K281" s="82"/>
      <c r="L281" s="82"/>
      <c r="M281" s="75">
        <v>1</v>
      </c>
      <c r="N281" s="75" t="s">
        <v>177</v>
      </c>
      <c r="O281" s="82"/>
      <c r="P281" s="82"/>
      <c r="Q281" s="82">
        <v>1</v>
      </c>
      <c r="R281" s="82" t="s">
        <v>1341</v>
      </c>
      <c r="S281" s="82"/>
      <c r="T281" s="82"/>
      <c r="U281" s="82"/>
      <c r="V281" s="82"/>
      <c r="W281" s="82"/>
      <c r="X281" s="82"/>
      <c r="Y281" s="82"/>
      <c r="Z281" s="82"/>
      <c r="AA281" s="82"/>
      <c r="AB281" s="82"/>
      <c r="AC281" s="82"/>
      <c r="AD281" s="82"/>
      <c r="AE281" s="82"/>
      <c r="AF281" s="82"/>
    </row>
    <row r="282" spans="2:32" s="86" customFormat="1">
      <c r="B282" s="82"/>
      <c r="C282" s="82">
        <v>2024</v>
      </c>
      <c r="D282" s="82" t="s">
        <v>1175</v>
      </c>
      <c r="E282" s="82"/>
      <c r="F282" s="82"/>
      <c r="G282" s="82"/>
      <c r="H282" s="82"/>
      <c r="I282" s="82"/>
      <c r="J282" s="82"/>
      <c r="K282" s="82"/>
      <c r="L282" s="82"/>
      <c r="M282" s="82"/>
      <c r="N282" s="82"/>
      <c r="O282" s="82"/>
      <c r="P282" s="82"/>
      <c r="Q282" s="82">
        <v>1</v>
      </c>
      <c r="R282" s="82" t="s">
        <v>186</v>
      </c>
      <c r="S282" s="82"/>
      <c r="T282" s="82"/>
      <c r="U282" s="82"/>
      <c r="V282" s="82"/>
      <c r="W282" s="82"/>
      <c r="X282" s="82"/>
      <c r="Y282" s="82"/>
      <c r="Z282" s="82"/>
      <c r="AA282" s="82"/>
      <c r="AB282" s="82"/>
      <c r="AC282" s="82"/>
      <c r="AD282" s="82"/>
      <c r="AE282" s="82"/>
      <c r="AF282" s="82"/>
    </row>
    <row r="283" spans="2:32" s="86" customFormat="1" ht="30">
      <c r="B283" s="82"/>
      <c r="C283" s="82">
        <v>2024</v>
      </c>
      <c r="D283" s="82" t="s">
        <v>1342</v>
      </c>
      <c r="E283" s="82"/>
      <c r="F283" s="82"/>
      <c r="G283" s="82"/>
      <c r="H283" s="82"/>
      <c r="I283" s="82"/>
      <c r="J283" s="82"/>
      <c r="K283" s="82"/>
      <c r="L283" s="82"/>
      <c r="M283" s="75">
        <v>1</v>
      </c>
      <c r="N283" s="75" t="s">
        <v>180</v>
      </c>
      <c r="O283" s="82"/>
      <c r="P283" s="82"/>
      <c r="Q283" s="82">
        <v>1</v>
      </c>
      <c r="R283" s="82" t="s">
        <v>1343</v>
      </c>
      <c r="S283" s="82"/>
      <c r="T283" s="82"/>
      <c r="U283" s="82"/>
      <c r="V283" s="82"/>
      <c r="W283" s="82"/>
      <c r="X283" s="82"/>
      <c r="Y283" s="82"/>
      <c r="Z283" s="82"/>
      <c r="AA283" s="82"/>
      <c r="AB283" s="82"/>
      <c r="AC283" s="82"/>
      <c r="AD283" s="82"/>
      <c r="AE283" s="82"/>
      <c r="AF283" s="82"/>
    </row>
    <row r="284" spans="2:32" s="86" customFormat="1" ht="30.75" thickBot="1">
      <c r="B284" s="184"/>
      <c r="C284" s="184">
        <v>2024</v>
      </c>
      <c r="D284" s="184" t="s">
        <v>1342</v>
      </c>
      <c r="E284" s="184"/>
      <c r="F284" s="184"/>
      <c r="G284" s="184"/>
      <c r="H284" s="184"/>
      <c r="I284" s="184"/>
      <c r="J284" s="184"/>
      <c r="K284" s="184"/>
      <c r="L284" s="184"/>
      <c r="M284" s="179">
        <v>1</v>
      </c>
      <c r="N284" s="179" t="s">
        <v>181</v>
      </c>
      <c r="O284" s="184"/>
      <c r="P284" s="184"/>
      <c r="Q284" s="184">
        <v>1</v>
      </c>
      <c r="R284" s="184" t="s">
        <v>1344</v>
      </c>
      <c r="S284" s="184"/>
      <c r="T284" s="184"/>
      <c r="U284" s="184"/>
      <c r="V284" s="184"/>
      <c r="W284" s="184"/>
      <c r="X284" s="184"/>
      <c r="Y284" s="184"/>
      <c r="Z284" s="184"/>
      <c r="AA284" s="184"/>
      <c r="AB284" s="184"/>
      <c r="AC284" s="184"/>
      <c r="AD284" s="184"/>
      <c r="AE284" s="184"/>
      <c r="AF284" s="184"/>
    </row>
    <row r="285" spans="2:32" s="86" customFormat="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row>
    <row r="286" spans="2:32" s="86" customFormat="1" ht="78" customHeight="1">
      <c r="B286" s="82"/>
      <c r="C286" s="82">
        <v>2024</v>
      </c>
      <c r="D286" s="67" t="s">
        <v>1701</v>
      </c>
      <c r="E286" s="82"/>
      <c r="F286" s="82"/>
      <c r="G286" s="82"/>
      <c r="H286" s="82"/>
      <c r="I286" s="122"/>
      <c r="J286" s="122"/>
      <c r="K286" s="82">
        <v>0.9</v>
      </c>
      <c r="L286" s="122" t="s">
        <v>1717</v>
      </c>
      <c r="M286" s="82"/>
      <c r="N286" s="82"/>
      <c r="O286" s="82"/>
      <c r="P286" s="82"/>
      <c r="Q286" s="122">
        <v>1</v>
      </c>
      <c r="R286" s="195" t="s">
        <v>1717</v>
      </c>
      <c r="S286" s="82"/>
      <c r="T286" s="82"/>
      <c r="U286" s="82"/>
      <c r="V286" s="82"/>
      <c r="W286" s="82">
        <v>0.5</v>
      </c>
      <c r="X286" s="122" t="s">
        <v>1717</v>
      </c>
      <c r="Y286" s="82"/>
      <c r="Z286" s="82"/>
      <c r="AA286" s="82"/>
      <c r="AB286" s="122"/>
      <c r="AC286" s="82"/>
      <c r="AD286" s="82"/>
      <c r="AE286" s="82"/>
      <c r="AF286" s="82"/>
    </row>
    <row r="287" spans="2:32" s="86" customFormat="1" ht="17.25" customHeight="1">
      <c r="B287" s="82"/>
      <c r="C287" s="82">
        <v>2024</v>
      </c>
      <c r="D287" s="67" t="s">
        <v>1702</v>
      </c>
      <c r="E287" s="82"/>
      <c r="F287" s="82"/>
      <c r="G287" s="82"/>
      <c r="H287" s="82"/>
      <c r="I287" s="82"/>
      <c r="J287" s="82"/>
      <c r="K287" s="82"/>
      <c r="L287" s="82"/>
      <c r="M287" s="82"/>
      <c r="N287" s="82"/>
      <c r="O287" s="82"/>
      <c r="P287" s="82"/>
      <c r="Q287" s="122">
        <v>1</v>
      </c>
      <c r="R287" s="122" t="s">
        <v>624</v>
      </c>
      <c r="S287" s="82"/>
      <c r="T287" s="82"/>
      <c r="U287" s="82"/>
      <c r="V287" s="82"/>
      <c r="W287" s="82"/>
      <c r="X287" s="82"/>
      <c r="Y287" s="82"/>
      <c r="Z287" s="82"/>
      <c r="AA287" s="82"/>
      <c r="AB287" s="82"/>
      <c r="AC287" s="82"/>
      <c r="AD287" s="82"/>
      <c r="AE287" s="82"/>
      <c r="AF287" s="82"/>
    </row>
    <row r="288" spans="2:32" s="86" customFormat="1" ht="105">
      <c r="B288" s="82"/>
      <c r="C288" s="82">
        <v>2024</v>
      </c>
      <c r="D288" s="67" t="s">
        <v>1702</v>
      </c>
      <c r="E288" s="82"/>
      <c r="F288" s="82"/>
      <c r="G288" s="82"/>
      <c r="H288" s="82"/>
      <c r="I288" s="82"/>
      <c r="J288" s="82"/>
      <c r="K288" s="82"/>
      <c r="L288" s="82"/>
      <c r="M288" s="82"/>
      <c r="N288" s="82"/>
      <c r="O288" s="82"/>
      <c r="P288" s="82"/>
      <c r="Q288" s="122">
        <v>2</v>
      </c>
      <c r="R288" s="122" t="s">
        <v>1594</v>
      </c>
      <c r="S288" s="82"/>
      <c r="T288" s="82"/>
      <c r="U288" s="82"/>
      <c r="V288" s="82"/>
      <c r="W288" s="82"/>
      <c r="X288" s="82"/>
      <c r="Y288" s="82"/>
      <c r="Z288" s="82"/>
      <c r="AA288" s="82"/>
      <c r="AB288" s="82"/>
      <c r="AC288" s="82"/>
      <c r="AD288" s="82"/>
      <c r="AE288" s="82"/>
      <c r="AF288" s="82"/>
    </row>
    <row r="289" spans="2:32" s="86" customFormat="1" ht="15.75">
      <c r="B289" s="82"/>
      <c r="C289" s="82">
        <v>2024</v>
      </c>
      <c r="D289" s="67" t="s">
        <v>1703</v>
      </c>
      <c r="E289" s="82"/>
      <c r="F289" s="82"/>
      <c r="G289" s="82"/>
      <c r="H289" s="82"/>
      <c r="I289" s="82"/>
      <c r="J289" s="82"/>
      <c r="K289" s="82"/>
      <c r="L289" s="82"/>
      <c r="M289" s="82"/>
      <c r="N289" s="82"/>
      <c r="O289" s="82"/>
      <c r="P289" s="82"/>
      <c r="Q289" s="122">
        <v>1</v>
      </c>
      <c r="R289" s="122" t="s">
        <v>1597</v>
      </c>
      <c r="S289" s="82"/>
      <c r="T289" s="82"/>
      <c r="U289" s="82"/>
      <c r="V289" s="82"/>
      <c r="W289" s="82"/>
      <c r="X289" s="82"/>
      <c r="Y289" s="82"/>
      <c r="Z289" s="82"/>
      <c r="AA289" s="82"/>
      <c r="AB289" s="82"/>
      <c r="AC289" s="82"/>
      <c r="AD289" s="82"/>
      <c r="AE289" s="82"/>
      <c r="AF289" s="82"/>
    </row>
    <row r="290" spans="2:32" s="86" customFormat="1" ht="15.75">
      <c r="B290" s="82"/>
      <c r="C290" s="82">
        <v>2024</v>
      </c>
      <c r="D290" s="67" t="s">
        <v>1701</v>
      </c>
      <c r="E290" s="82"/>
      <c r="F290" s="82"/>
      <c r="G290" s="82"/>
      <c r="H290" s="82"/>
      <c r="I290" s="82"/>
      <c r="J290" s="82"/>
      <c r="K290" s="82"/>
      <c r="L290" s="82"/>
      <c r="M290" s="82"/>
      <c r="N290" s="82"/>
      <c r="O290" s="82"/>
      <c r="P290" s="82"/>
      <c r="Q290" s="122">
        <v>1</v>
      </c>
      <c r="R290" s="122" t="s">
        <v>1598</v>
      </c>
      <c r="S290" s="82"/>
      <c r="T290" s="82"/>
      <c r="U290" s="82"/>
      <c r="V290" s="82"/>
      <c r="W290" s="82"/>
      <c r="X290" s="82"/>
      <c r="Y290" s="82"/>
      <c r="Z290" s="82"/>
      <c r="AA290" s="82"/>
      <c r="AB290" s="82"/>
      <c r="AC290" s="82"/>
      <c r="AD290" s="82"/>
      <c r="AE290" s="82"/>
      <c r="AF290" s="82"/>
    </row>
    <row r="291" spans="2:32" s="86" customFormat="1" ht="15.75">
      <c r="B291" s="82"/>
      <c r="C291" s="82">
        <v>2024</v>
      </c>
      <c r="D291" s="67" t="s">
        <v>1703</v>
      </c>
      <c r="E291" s="82"/>
      <c r="F291" s="82"/>
      <c r="G291" s="82"/>
      <c r="H291" s="82"/>
      <c r="I291" s="82"/>
      <c r="J291" s="82"/>
      <c r="K291" s="82"/>
      <c r="L291" s="82"/>
      <c r="M291" s="82"/>
      <c r="N291" s="82"/>
      <c r="O291" s="82"/>
      <c r="P291" s="82"/>
      <c r="Q291" s="122">
        <v>1</v>
      </c>
      <c r="R291" s="122" t="s">
        <v>1597</v>
      </c>
      <c r="S291" s="82"/>
      <c r="T291" s="82"/>
      <c r="U291" s="82"/>
      <c r="V291" s="82"/>
      <c r="W291" s="82"/>
      <c r="X291" s="82"/>
      <c r="Y291" s="82"/>
      <c r="Z291" s="82"/>
      <c r="AA291" s="82"/>
      <c r="AB291" s="82"/>
      <c r="AC291" s="82"/>
      <c r="AD291" s="82"/>
      <c r="AE291" s="82"/>
      <c r="AF291" s="82"/>
    </row>
    <row r="292" spans="2:32" s="86" customFormat="1" ht="15.75">
      <c r="B292" s="82"/>
      <c r="C292" s="82">
        <v>2024</v>
      </c>
      <c r="D292" s="67" t="s">
        <v>1702</v>
      </c>
      <c r="E292" s="82"/>
      <c r="F292" s="82"/>
      <c r="G292" s="82"/>
      <c r="H292" s="82"/>
      <c r="I292" s="82"/>
      <c r="J292" s="82"/>
      <c r="K292" s="82"/>
      <c r="L292" s="82"/>
      <c r="M292" s="82"/>
      <c r="N292" s="82"/>
      <c r="O292" s="82"/>
      <c r="P292" s="82"/>
      <c r="Q292" s="122">
        <v>1</v>
      </c>
      <c r="R292" s="176" t="s">
        <v>497</v>
      </c>
      <c r="S292" s="82"/>
      <c r="T292" s="82"/>
      <c r="U292" s="82"/>
      <c r="V292" s="82"/>
      <c r="W292" s="82"/>
      <c r="X292" s="82"/>
      <c r="Y292" s="82"/>
      <c r="Z292" s="82"/>
      <c r="AA292" s="82"/>
      <c r="AB292" s="82"/>
      <c r="AC292" s="82"/>
      <c r="AD292" s="82"/>
      <c r="AE292" s="82"/>
      <c r="AF292" s="82"/>
    </row>
    <row r="293" spans="2:32" s="86" customFormat="1" ht="15.75">
      <c r="B293" s="82"/>
      <c r="C293" s="82">
        <v>2024</v>
      </c>
      <c r="D293" s="67" t="s">
        <v>1703</v>
      </c>
      <c r="E293" s="82"/>
      <c r="F293" s="82"/>
      <c r="G293" s="82"/>
      <c r="H293" s="82"/>
      <c r="I293" s="82"/>
      <c r="J293" s="82"/>
      <c r="K293" s="82"/>
      <c r="L293" s="82"/>
      <c r="M293" s="82"/>
      <c r="N293" s="82"/>
      <c r="O293" s="82"/>
      <c r="P293" s="82"/>
      <c r="Q293" s="177">
        <v>1</v>
      </c>
      <c r="R293" s="176" t="s">
        <v>1600</v>
      </c>
      <c r="S293" s="82"/>
      <c r="T293" s="82"/>
      <c r="U293" s="82"/>
      <c r="V293" s="82"/>
      <c r="W293" s="82"/>
      <c r="X293" s="82"/>
      <c r="Y293" s="82"/>
      <c r="Z293" s="82"/>
      <c r="AA293" s="82"/>
      <c r="AB293" s="82"/>
      <c r="AC293" s="82"/>
      <c r="AD293" s="82"/>
      <c r="AE293" s="82"/>
      <c r="AF293" s="82"/>
    </row>
    <row r="294" spans="2:32" s="86" customFormat="1" ht="90">
      <c r="B294" s="82"/>
      <c r="C294" s="82">
        <v>2024</v>
      </c>
      <c r="D294" s="67" t="s">
        <v>1702</v>
      </c>
      <c r="E294" s="82"/>
      <c r="F294" s="82"/>
      <c r="G294" s="82"/>
      <c r="H294" s="82"/>
      <c r="I294" s="82"/>
      <c r="J294" s="82"/>
      <c r="K294" s="82"/>
      <c r="L294" s="82"/>
      <c r="M294" s="82"/>
      <c r="N294" s="82"/>
      <c r="O294" s="82"/>
      <c r="P294" s="82"/>
      <c r="Q294" s="177">
        <v>2</v>
      </c>
      <c r="R294" s="176" t="s">
        <v>1601</v>
      </c>
      <c r="S294" s="82"/>
      <c r="T294" s="82"/>
      <c r="U294" s="82"/>
      <c r="V294" s="82"/>
      <c r="W294" s="82"/>
      <c r="X294" s="82"/>
      <c r="Y294" s="82"/>
      <c r="Z294" s="82"/>
      <c r="AA294" s="82"/>
      <c r="AB294" s="82"/>
      <c r="AC294" s="82"/>
      <c r="AD294" s="82"/>
      <c r="AE294" s="82"/>
      <c r="AF294" s="82"/>
    </row>
    <row r="295" spans="2:32" s="86" customFormat="1" ht="15.75">
      <c r="B295" s="82"/>
      <c r="C295" s="82">
        <v>2024</v>
      </c>
      <c r="D295" s="67" t="s">
        <v>1701</v>
      </c>
      <c r="E295" s="82"/>
      <c r="F295" s="82"/>
      <c r="G295" s="82"/>
      <c r="H295" s="82"/>
      <c r="I295" s="82"/>
      <c r="J295" s="82"/>
      <c r="K295" s="82"/>
      <c r="L295" s="82"/>
      <c r="M295" s="82"/>
      <c r="N295" s="82"/>
      <c r="O295" s="82"/>
      <c r="P295" s="82"/>
      <c r="Q295" s="177">
        <v>2</v>
      </c>
      <c r="R295" s="176" t="s">
        <v>1602</v>
      </c>
      <c r="S295" s="82"/>
      <c r="T295" s="82"/>
      <c r="U295" s="82"/>
      <c r="V295" s="82"/>
      <c r="W295" s="82"/>
      <c r="X295" s="82"/>
      <c r="Y295" s="82"/>
      <c r="Z295" s="82"/>
      <c r="AA295" s="82"/>
      <c r="AB295" s="82"/>
      <c r="AC295" s="82"/>
      <c r="AD295" s="82"/>
      <c r="AE295" s="82"/>
      <c r="AF295" s="82"/>
    </row>
    <row r="296" spans="2:32" s="86" customFormat="1" ht="195">
      <c r="B296" s="82"/>
      <c r="C296" s="82">
        <v>2024</v>
      </c>
      <c r="D296" s="67" t="s">
        <v>1702</v>
      </c>
      <c r="E296" s="82"/>
      <c r="F296" s="82"/>
      <c r="G296" s="82"/>
      <c r="H296" s="82"/>
      <c r="I296" s="82"/>
      <c r="J296" s="82"/>
      <c r="K296" s="82"/>
      <c r="L296" s="82"/>
      <c r="M296" s="82"/>
      <c r="N296" s="82"/>
      <c r="O296" s="82"/>
      <c r="P296" s="82"/>
      <c r="Q296" s="177">
        <v>2</v>
      </c>
      <c r="R296" s="176" t="s">
        <v>1603</v>
      </c>
      <c r="S296" s="82"/>
      <c r="T296" s="82"/>
      <c r="U296" s="82"/>
      <c r="V296" s="82"/>
      <c r="W296" s="82"/>
      <c r="X296" s="82"/>
      <c r="Y296" s="82"/>
      <c r="Z296" s="82"/>
      <c r="AA296" s="82"/>
      <c r="AB296" s="82"/>
      <c r="AC296" s="82"/>
      <c r="AD296" s="82"/>
      <c r="AE296" s="82"/>
      <c r="AF296" s="82"/>
    </row>
    <row r="297" spans="2:32" s="86" customFormat="1" ht="225">
      <c r="B297" s="82"/>
      <c r="C297" s="82">
        <v>2024</v>
      </c>
      <c r="D297" s="67" t="s">
        <v>1703</v>
      </c>
      <c r="E297" s="82"/>
      <c r="F297" s="82"/>
      <c r="G297" s="82"/>
      <c r="H297" s="82"/>
      <c r="I297" s="82"/>
      <c r="J297" s="82"/>
      <c r="K297" s="82"/>
      <c r="L297" s="82"/>
      <c r="M297" s="82"/>
      <c r="N297" s="82"/>
      <c r="O297" s="82"/>
      <c r="P297" s="82"/>
      <c r="Q297" s="177">
        <v>2</v>
      </c>
      <c r="R297" s="176" t="s">
        <v>1604</v>
      </c>
      <c r="S297" s="82"/>
      <c r="T297" s="82"/>
      <c r="U297" s="82"/>
      <c r="V297" s="82"/>
      <c r="W297" s="82"/>
      <c r="X297" s="82"/>
      <c r="Y297" s="82"/>
      <c r="Z297" s="82"/>
      <c r="AA297" s="82"/>
      <c r="AB297" s="82"/>
      <c r="AC297" s="82"/>
      <c r="AD297" s="82"/>
      <c r="AE297" s="82"/>
      <c r="AF297" s="82"/>
    </row>
    <row r="298" spans="2:32" s="86" customFormat="1" ht="120">
      <c r="B298" s="82"/>
      <c r="C298" s="82">
        <v>2024</v>
      </c>
      <c r="D298" s="67" t="s">
        <v>1702</v>
      </c>
      <c r="E298" s="82"/>
      <c r="F298" s="82"/>
      <c r="G298" s="82"/>
      <c r="H298" s="82"/>
      <c r="I298" s="82"/>
      <c r="J298" s="82"/>
      <c r="K298" s="82"/>
      <c r="L298" s="82"/>
      <c r="M298" s="82"/>
      <c r="N298" s="82"/>
      <c r="O298" s="82"/>
      <c r="P298" s="82"/>
      <c r="Q298" s="177">
        <v>1</v>
      </c>
      <c r="R298" s="176" t="s">
        <v>1605</v>
      </c>
      <c r="S298" s="82"/>
      <c r="T298" s="82"/>
      <c r="U298" s="82"/>
      <c r="V298" s="82"/>
      <c r="W298" s="82"/>
      <c r="X298" s="82"/>
      <c r="Y298" s="82"/>
      <c r="Z298" s="82"/>
      <c r="AA298" s="82"/>
      <c r="AB298" s="82"/>
      <c r="AC298" s="82"/>
      <c r="AD298" s="82"/>
      <c r="AE298" s="82"/>
      <c r="AF298" s="82"/>
    </row>
    <row r="299" spans="2:32" s="86" customFormat="1" ht="15.75">
      <c r="B299" s="82"/>
      <c r="C299" s="82">
        <v>2024</v>
      </c>
      <c r="D299" s="67" t="s">
        <v>1701</v>
      </c>
      <c r="E299" s="82"/>
      <c r="F299" s="82"/>
      <c r="G299" s="82"/>
      <c r="H299" s="82"/>
      <c r="I299" s="82"/>
      <c r="J299" s="82"/>
      <c r="K299" s="82"/>
      <c r="L299" s="82"/>
      <c r="M299" s="82"/>
      <c r="N299" s="82"/>
      <c r="O299" s="82"/>
      <c r="P299" s="82"/>
      <c r="Q299" s="319">
        <v>2</v>
      </c>
      <c r="R299" s="177" t="s">
        <v>500</v>
      </c>
      <c r="S299" s="82"/>
      <c r="T299" s="82"/>
      <c r="U299" s="82"/>
      <c r="V299" s="82"/>
      <c r="W299" s="82"/>
      <c r="X299" s="82"/>
      <c r="Y299" s="82"/>
      <c r="Z299" s="82"/>
      <c r="AA299" s="82"/>
      <c r="AB299" s="82"/>
      <c r="AC299" s="82"/>
      <c r="AD299" s="82"/>
      <c r="AE299" s="82"/>
      <c r="AF299" s="82"/>
    </row>
    <row r="300" spans="2:32" s="86" customFormat="1" ht="15.75">
      <c r="B300" s="82"/>
      <c r="C300" s="82">
        <v>2024</v>
      </c>
      <c r="D300" s="67" t="s">
        <v>1704</v>
      </c>
      <c r="E300" s="82"/>
      <c r="F300" s="82"/>
      <c r="G300" s="82"/>
      <c r="H300" s="82"/>
      <c r="I300" s="82"/>
      <c r="J300" s="82"/>
      <c r="K300" s="82"/>
      <c r="L300" s="82"/>
      <c r="M300" s="82"/>
      <c r="N300" s="82"/>
      <c r="O300" s="82"/>
      <c r="P300" s="82"/>
      <c r="Q300" s="352"/>
      <c r="R300" s="177" t="s">
        <v>501</v>
      </c>
      <c r="S300" s="82"/>
      <c r="T300" s="82"/>
      <c r="U300" s="82"/>
      <c r="V300" s="82"/>
      <c r="W300" s="82"/>
      <c r="X300" s="82"/>
      <c r="Y300" s="82"/>
      <c r="Z300" s="82"/>
      <c r="AA300" s="82"/>
      <c r="AB300" s="82"/>
      <c r="AC300" s="82"/>
      <c r="AD300" s="82"/>
      <c r="AE300" s="82"/>
      <c r="AF300" s="82"/>
    </row>
    <row r="301" spans="2:32" s="86" customFormat="1" ht="15.75">
      <c r="B301" s="82"/>
      <c r="C301" s="82">
        <v>2024</v>
      </c>
      <c r="D301" s="67" t="s">
        <v>1702</v>
      </c>
      <c r="E301" s="82"/>
      <c r="F301" s="82"/>
      <c r="G301" s="82"/>
      <c r="H301" s="82"/>
      <c r="I301" s="82"/>
      <c r="J301" s="82"/>
      <c r="K301" s="82"/>
      <c r="L301" s="82"/>
      <c r="M301" s="82"/>
      <c r="N301" s="82"/>
      <c r="O301" s="82"/>
      <c r="P301" s="82"/>
      <c r="Q301" s="177">
        <v>1</v>
      </c>
      <c r="R301" s="177" t="s">
        <v>1606</v>
      </c>
      <c r="S301" s="82"/>
      <c r="T301" s="82"/>
      <c r="U301" s="82"/>
      <c r="V301" s="82"/>
      <c r="W301" s="82"/>
      <c r="X301" s="82"/>
      <c r="Y301" s="82"/>
      <c r="Z301" s="82"/>
      <c r="AA301" s="82"/>
      <c r="AB301" s="82"/>
      <c r="AC301" s="82"/>
      <c r="AD301" s="82"/>
      <c r="AE301" s="82"/>
      <c r="AF301" s="82"/>
    </row>
    <row r="302" spans="2:32" s="86" customFormat="1" ht="45">
      <c r="B302" s="82"/>
      <c r="C302" s="82">
        <v>2024</v>
      </c>
      <c r="D302" s="67" t="s">
        <v>1702</v>
      </c>
      <c r="E302" s="82"/>
      <c r="F302" s="82"/>
      <c r="G302" s="82"/>
      <c r="H302" s="82"/>
      <c r="I302" s="82"/>
      <c r="J302" s="82"/>
      <c r="K302" s="82"/>
      <c r="L302" s="82"/>
      <c r="M302" s="82"/>
      <c r="N302" s="82"/>
      <c r="O302" s="82"/>
      <c r="P302" s="82"/>
      <c r="Q302" s="177">
        <v>1</v>
      </c>
      <c r="R302" s="176" t="s">
        <v>1608</v>
      </c>
      <c r="S302" s="82"/>
      <c r="T302" s="82"/>
      <c r="U302" s="82"/>
      <c r="V302" s="82"/>
      <c r="W302" s="82"/>
      <c r="X302" s="82"/>
      <c r="Y302" s="82"/>
      <c r="Z302" s="82"/>
      <c r="AA302" s="82"/>
      <c r="AB302" s="82"/>
      <c r="AC302" s="82"/>
      <c r="AD302" s="82"/>
      <c r="AE302" s="82"/>
      <c r="AF302" s="82"/>
    </row>
    <row r="303" spans="2:32" s="86" customFormat="1" ht="75">
      <c r="B303" s="82"/>
      <c r="C303" s="82">
        <v>2024</v>
      </c>
      <c r="D303" s="67" t="s">
        <v>1702</v>
      </c>
      <c r="E303" s="82"/>
      <c r="F303" s="82"/>
      <c r="G303" s="82"/>
      <c r="H303" s="82"/>
      <c r="I303" s="82"/>
      <c r="J303" s="82"/>
      <c r="K303" s="82"/>
      <c r="L303" s="82"/>
      <c r="M303" s="82"/>
      <c r="N303" s="82"/>
      <c r="O303" s="82"/>
      <c r="P303" s="82"/>
      <c r="Q303" s="177">
        <v>2</v>
      </c>
      <c r="R303" s="176" t="s">
        <v>1609</v>
      </c>
      <c r="S303" s="82"/>
      <c r="T303" s="82"/>
      <c r="U303" s="82"/>
      <c r="V303" s="82"/>
      <c r="W303" s="82"/>
      <c r="X303" s="82"/>
      <c r="Y303" s="82"/>
      <c r="Z303" s="82"/>
      <c r="AA303" s="82"/>
      <c r="AB303" s="82"/>
      <c r="AC303" s="82"/>
      <c r="AD303" s="82"/>
      <c r="AE303" s="82"/>
      <c r="AF303" s="82"/>
    </row>
    <row r="304" spans="2:32" s="86" customFormat="1" ht="30">
      <c r="B304" s="82"/>
      <c r="C304" s="82">
        <v>2024</v>
      </c>
      <c r="D304" s="67" t="s">
        <v>1702</v>
      </c>
      <c r="E304" s="82"/>
      <c r="F304" s="82"/>
      <c r="G304" s="82"/>
      <c r="H304" s="82"/>
      <c r="I304" s="82"/>
      <c r="J304" s="82"/>
      <c r="K304" s="82"/>
      <c r="L304" s="82"/>
      <c r="M304" s="82"/>
      <c r="N304" s="82"/>
      <c r="O304" s="82"/>
      <c r="P304" s="82"/>
      <c r="Q304" s="177">
        <v>2</v>
      </c>
      <c r="R304" s="176" t="s">
        <v>1610</v>
      </c>
      <c r="S304" s="82"/>
      <c r="T304" s="82"/>
      <c r="U304" s="82"/>
      <c r="V304" s="82"/>
      <c r="W304" s="82"/>
      <c r="X304" s="82"/>
      <c r="Y304" s="82"/>
      <c r="Z304" s="82"/>
      <c r="AA304" s="82"/>
      <c r="AB304" s="82"/>
      <c r="AC304" s="82"/>
      <c r="AD304" s="82"/>
      <c r="AE304" s="82"/>
      <c r="AF304" s="82"/>
    </row>
    <row r="305" spans="2:32" s="86" customFormat="1" ht="15.75">
      <c r="B305" s="82"/>
      <c r="C305" s="82">
        <v>2024</v>
      </c>
      <c r="D305" s="67" t="s">
        <v>1702</v>
      </c>
      <c r="E305" s="82"/>
      <c r="F305" s="82"/>
      <c r="G305" s="82"/>
      <c r="H305" s="82"/>
      <c r="I305" s="177"/>
      <c r="J305" s="82"/>
      <c r="K305" s="82"/>
      <c r="L305" s="82"/>
      <c r="M305" s="82"/>
      <c r="N305" s="82"/>
      <c r="O305" s="82"/>
      <c r="P305" s="82"/>
      <c r="Q305" s="177">
        <v>1</v>
      </c>
      <c r="R305" s="177" t="s">
        <v>507</v>
      </c>
      <c r="S305" s="82"/>
      <c r="T305" s="82"/>
      <c r="U305" s="82"/>
      <c r="V305" s="82"/>
      <c r="W305" s="82"/>
      <c r="X305" s="82"/>
      <c r="Y305" s="82"/>
      <c r="Z305" s="82"/>
      <c r="AA305" s="82"/>
      <c r="AB305" s="82"/>
      <c r="AC305" s="82"/>
      <c r="AD305" s="82"/>
      <c r="AE305" s="82"/>
      <c r="AF305" s="82"/>
    </row>
    <row r="306" spans="2:32" s="86" customFormat="1" ht="15.75">
      <c r="B306" s="82"/>
      <c r="C306" s="82">
        <v>2024</v>
      </c>
      <c r="D306" s="67" t="s">
        <v>1703</v>
      </c>
      <c r="E306" s="82"/>
      <c r="F306" s="82"/>
      <c r="G306" s="82"/>
      <c r="H306" s="82"/>
      <c r="I306" s="177"/>
      <c r="J306" s="177"/>
      <c r="K306" s="82"/>
      <c r="L306" s="82"/>
      <c r="M306" s="82"/>
      <c r="N306" s="82"/>
      <c r="O306" s="82"/>
      <c r="P306" s="82"/>
      <c r="Q306" s="177">
        <v>1</v>
      </c>
      <c r="R306" s="177" t="s">
        <v>508</v>
      </c>
      <c r="S306" s="82"/>
      <c r="T306" s="82"/>
      <c r="U306" s="82"/>
      <c r="V306" s="82"/>
      <c r="W306" s="82"/>
      <c r="X306" s="82"/>
      <c r="Y306" s="82"/>
      <c r="Z306" s="82"/>
      <c r="AA306" s="82"/>
      <c r="AB306" s="82"/>
      <c r="AC306" s="82"/>
      <c r="AD306" s="82"/>
      <c r="AE306" s="82"/>
      <c r="AF306" s="82"/>
    </row>
    <row r="307" spans="2:32" s="86" customFormat="1">
      <c r="B307" s="82"/>
      <c r="C307" s="82">
        <v>2024</v>
      </c>
      <c r="D307" s="82" t="s">
        <v>1132</v>
      </c>
      <c r="E307" s="82"/>
      <c r="F307" s="82"/>
      <c r="G307" s="82"/>
      <c r="H307" s="82"/>
      <c r="I307" s="82"/>
      <c r="J307" s="82"/>
      <c r="K307" s="82">
        <v>1.5</v>
      </c>
      <c r="L307" s="82" t="s">
        <v>1186</v>
      </c>
      <c r="M307" s="82"/>
      <c r="N307" s="82"/>
      <c r="O307" s="82"/>
      <c r="P307" s="82"/>
      <c r="Q307" s="82">
        <v>1</v>
      </c>
      <c r="R307" s="82" t="s">
        <v>165</v>
      </c>
      <c r="S307" s="82"/>
      <c r="T307" s="82"/>
      <c r="U307" s="82"/>
      <c r="V307" s="82"/>
      <c r="W307" s="82">
        <v>1</v>
      </c>
      <c r="X307" s="82" t="s">
        <v>1209</v>
      </c>
      <c r="Y307" s="82"/>
      <c r="Z307" s="82"/>
      <c r="AA307" s="82">
        <v>1</v>
      </c>
      <c r="AB307" s="82" t="s">
        <v>1131</v>
      </c>
      <c r="AC307" s="82"/>
      <c r="AD307" s="82"/>
      <c r="AE307" s="82"/>
      <c r="AF307" s="82"/>
    </row>
    <row r="308" spans="2:32" s="86" customFormat="1">
      <c r="B308" s="82"/>
      <c r="C308" s="82">
        <v>2024</v>
      </c>
      <c r="D308" s="82" t="s">
        <v>1200</v>
      </c>
      <c r="E308" s="82"/>
      <c r="F308" s="82"/>
      <c r="G308" s="82"/>
      <c r="H308" s="82"/>
      <c r="I308" s="82"/>
      <c r="J308" s="82"/>
      <c r="K308" s="82">
        <v>0.3</v>
      </c>
      <c r="L308" s="82" t="s">
        <v>1189</v>
      </c>
      <c r="M308" s="82"/>
      <c r="N308" s="82"/>
      <c r="O308" s="82"/>
      <c r="P308" s="82"/>
      <c r="Q308" s="82">
        <v>1</v>
      </c>
      <c r="R308" s="82" t="s">
        <v>1351</v>
      </c>
      <c r="S308" s="82"/>
      <c r="T308" s="82"/>
      <c r="U308" s="82"/>
      <c r="V308" s="82"/>
      <c r="W308" s="82"/>
      <c r="X308" s="82"/>
      <c r="Y308" s="82"/>
      <c r="Z308" s="82"/>
      <c r="AA308" s="82">
        <v>1</v>
      </c>
      <c r="AB308" s="82" t="s">
        <v>1133</v>
      </c>
      <c r="AC308" s="82"/>
      <c r="AD308" s="82"/>
      <c r="AE308" s="82"/>
      <c r="AF308" s="82"/>
    </row>
    <row r="309" spans="2:32" s="86" customFormat="1">
      <c r="B309" s="82"/>
      <c r="C309" s="82">
        <v>2024</v>
      </c>
      <c r="D309" s="82" t="s">
        <v>1132</v>
      </c>
      <c r="E309" s="82"/>
      <c r="F309" s="82"/>
      <c r="G309" s="82"/>
      <c r="H309" s="82"/>
      <c r="I309" s="82"/>
      <c r="J309" s="82"/>
      <c r="K309" s="82">
        <v>0.5</v>
      </c>
      <c r="L309" s="82" t="s">
        <v>1187</v>
      </c>
      <c r="M309" s="82"/>
      <c r="N309" s="82"/>
      <c r="O309" s="82"/>
      <c r="P309" s="82"/>
      <c r="Q309" s="82">
        <v>1</v>
      </c>
      <c r="R309" s="82" t="s">
        <v>166</v>
      </c>
      <c r="S309" s="82"/>
      <c r="T309" s="82"/>
      <c r="U309" s="82"/>
      <c r="V309" s="82"/>
      <c r="W309" s="82">
        <v>2.2999999999999998</v>
      </c>
      <c r="X309" s="82" t="s">
        <v>1192</v>
      </c>
      <c r="Y309" s="82"/>
      <c r="Z309" s="82"/>
      <c r="AA309" s="82">
        <v>2</v>
      </c>
      <c r="AB309" s="82" t="s">
        <v>1134</v>
      </c>
      <c r="AC309" s="82"/>
      <c r="AD309" s="82"/>
      <c r="AE309" s="82"/>
      <c r="AF309" s="82"/>
    </row>
    <row r="310" spans="2:32" s="86" customFormat="1">
      <c r="B310" s="82"/>
      <c r="C310" s="82">
        <v>2024</v>
      </c>
      <c r="D310" s="82" t="s">
        <v>1195</v>
      </c>
      <c r="E310" s="82"/>
      <c r="F310" s="82"/>
      <c r="G310" s="82"/>
      <c r="H310" s="82"/>
      <c r="I310" s="82"/>
      <c r="J310" s="82"/>
      <c r="K310" s="82">
        <v>5</v>
      </c>
      <c r="L310" s="82" t="s">
        <v>1188</v>
      </c>
      <c r="M310" s="82"/>
      <c r="N310" s="82"/>
      <c r="O310" s="82"/>
      <c r="P310" s="82"/>
      <c r="Q310" s="82">
        <v>1</v>
      </c>
      <c r="R310" s="82" t="s">
        <v>1352</v>
      </c>
      <c r="S310" s="82"/>
      <c r="T310" s="82"/>
      <c r="U310" s="82"/>
      <c r="V310" s="82"/>
      <c r="W310" s="82"/>
      <c r="X310" s="82"/>
      <c r="Y310" s="82"/>
      <c r="Z310" s="82"/>
      <c r="AA310" s="82">
        <v>1</v>
      </c>
      <c r="AB310" s="82" t="s">
        <v>1135</v>
      </c>
      <c r="AC310" s="82"/>
      <c r="AD310" s="82"/>
      <c r="AE310" s="82"/>
      <c r="AF310" s="82"/>
    </row>
    <row r="311" spans="2:32" s="86" customFormat="1">
      <c r="B311" s="82"/>
      <c r="C311" s="82">
        <v>2024</v>
      </c>
      <c r="D311" s="82" t="s">
        <v>1132</v>
      </c>
      <c r="E311" s="82"/>
      <c r="F311" s="82"/>
      <c r="G311" s="82"/>
      <c r="H311" s="82"/>
      <c r="I311" s="82"/>
      <c r="J311" s="82"/>
      <c r="K311" s="82">
        <v>0.8</v>
      </c>
      <c r="L311" s="82" t="s">
        <v>1190</v>
      </c>
      <c r="M311" s="82"/>
      <c r="N311" s="82"/>
      <c r="O311" s="82"/>
      <c r="P311" s="82"/>
      <c r="Q311" s="82"/>
      <c r="R311" s="82"/>
      <c r="S311" s="82"/>
      <c r="T311" s="82"/>
      <c r="U311" s="82"/>
      <c r="V311" s="82"/>
      <c r="W311" s="82">
        <v>0.8</v>
      </c>
      <c r="X311" s="82" t="s">
        <v>1210</v>
      </c>
      <c r="Y311" s="82"/>
      <c r="Z311" s="82"/>
      <c r="AA311" s="82"/>
      <c r="AB311" s="82"/>
      <c r="AC311" s="82"/>
      <c r="AD311" s="82"/>
      <c r="AE311" s="82"/>
      <c r="AF311" s="82"/>
    </row>
    <row r="312" spans="2:32" s="86" customFormat="1">
      <c r="B312" s="82"/>
      <c r="C312" s="82">
        <v>2024</v>
      </c>
      <c r="D312" s="82" t="s">
        <v>1132</v>
      </c>
      <c r="E312" s="82"/>
      <c r="F312" s="82"/>
      <c r="G312" s="82"/>
      <c r="H312" s="82"/>
      <c r="I312" s="82"/>
      <c r="J312" s="82"/>
      <c r="K312" s="82">
        <v>0.4</v>
      </c>
      <c r="L312" s="82" t="s">
        <v>1191</v>
      </c>
      <c r="M312" s="82"/>
      <c r="N312" s="82"/>
      <c r="O312" s="82"/>
      <c r="P312" s="82"/>
      <c r="Q312" s="82"/>
      <c r="R312" s="82"/>
      <c r="S312" s="82"/>
      <c r="T312" s="82"/>
      <c r="U312" s="82"/>
      <c r="V312" s="82"/>
      <c r="W312" s="82">
        <v>0.97</v>
      </c>
      <c r="X312" s="82" t="s">
        <v>1211</v>
      </c>
      <c r="Y312" s="82"/>
      <c r="Z312" s="82"/>
      <c r="AA312" s="82"/>
      <c r="AB312" s="82"/>
      <c r="AC312" s="82"/>
      <c r="AD312" s="82"/>
      <c r="AE312" s="82"/>
      <c r="AF312" s="82"/>
    </row>
    <row r="313" spans="2:32" s="86" customFormat="1">
      <c r="B313" s="82"/>
      <c r="C313" s="82">
        <v>2024</v>
      </c>
      <c r="D313" s="82" t="s">
        <v>1132</v>
      </c>
      <c r="E313" s="82"/>
      <c r="F313" s="82"/>
      <c r="G313" s="82"/>
      <c r="H313" s="82"/>
      <c r="I313" s="82"/>
      <c r="J313" s="82"/>
      <c r="K313" s="82">
        <v>0.4</v>
      </c>
      <c r="L313" s="82" t="s">
        <v>1192</v>
      </c>
      <c r="M313" s="82"/>
      <c r="N313" s="82"/>
      <c r="O313" s="82"/>
      <c r="P313" s="82"/>
      <c r="Q313" s="82"/>
      <c r="R313" s="82"/>
      <c r="S313" s="82"/>
      <c r="T313" s="82"/>
      <c r="U313" s="82"/>
      <c r="V313" s="82"/>
      <c r="W313" s="82">
        <v>0.6</v>
      </c>
      <c r="X313" s="82" t="s">
        <v>1212</v>
      </c>
      <c r="Y313" s="82"/>
      <c r="Z313" s="82"/>
      <c r="AA313" s="82"/>
      <c r="AB313" s="82"/>
      <c r="AC313" s="82"/>
      <c r="AD313" s="82"/>
      <c r="AE313" s="82"/>
      <c r="AF313" s="82"/>
    </row>
    <row r="314" spans="2:32" s="86" customFormat="1">
      <c r="B314" s="82"/>
      <c r="C314" s="82">
        <v>2024</v>
      </c>
      <c r="D314" s="82" t="s">
        <v>1195</v>
      </c>
      <c r="E314" s="82"/>
      <c r="F314" s="82"/>
      <c r="G314" s="82"/>
      <c r="H314" s="82"/>
      <c r="I314" s="82"/>
      <c r="J314" s="82"/>
      <c r="K314" s="82">
        <v>0.7</v>
      </c>
      <c r="L314" s="82" t="s">
        <v>1193</v>
      </c>
      <c r="M314" s="82"/>
      <c r="N314" s="82"/>
      <c r="O314" s="82"/>
      <c r="P314" s="82"/>
      <c r="Q314" s="82">
        <v>1</v>
      </c>
      <c r="R314" s="82" t="s">
        <v>1353</v>
      </c>
      <c r="S314" s="82"/>
      <c r="T314" s="82"/>
      <c r="U314" s="82"/>
      <c r="V314" s="82"/>
      <c r="W314" s="82">
        <v>1.3</v>
      </c>
      <c r="X314" s="82" t="s">
        <v>1215</v>
      </c>
      <c r="Y314" s="82"/>
      <c r="Z314" s="82"/>
      <c r="AA314" s="82"/>
      <c r="AB314" s="82"/>
      <c r="AC314" s="82"/>
      <c r="AD314" s="82"/>
      <c r="AE314" s="82"/>
      <c r="AF314" s="82"/>
    </row>
    <row r="315" spans="2:32" s="86" customFormat="1">
      <c r="B315" s="82"/>
      <c r="C315" s="82">
        <v>2024</v>
      </c>
      <c r="D315" s="82" t="s">
        <v>1195</v>
      </c>
      <c r="E315" s="82"/>
      <c r="F315" s="82"/>
      <c r="G315" s="82"/>
      <c r="H315" s="82"/>
      <c r="I315" s="82"/>
      <c r="J315" s="82"/>
      <c r="K315" s="82">
        <v>0.1</v>
      </c>
      <c r="L315" s="82" t="s">
        <v>1194</v>
      </c>
      <c r="M315" s="82"/>
      <c r="N315" s="82"/>
      <c r="O315" s="82"/>
      <c r="P315" s="82"/>
      <c r="Q315" s="82">
        <v>1</v>
      </c>
      <c r="R315" s="82" t="s">
        <v>1724</v>
      </c>
      <c r="S315" s="82"/>
      <c r="T315" s="82"/>
      <c r="U315" s="82"/>
      <c r="V315" s="82"/>
      <c r="W315" s="82">
        <v>0.8</v>
      </c>
      <c r="X315" s="82" t="s">
        <v>1216</v>
      </c>
      <c r="Y315" s="82"/>
      <c r="Z315" s="82"/>
      <c r="AA315" s="82"/>
      <c r="AB315" s="82"/>
      <c r="AC315" s="82"/>
      <c r="AD315" s="82"/>
      <c r="AE315" s="82"/>
      <c r="AF315" s="82"/>
    </row>
    <row r="316" spans="2:32" s="86" customFormat="1">
      <c r="B316" s="82"/>
      <c r="C316" s="82">
        <v>2024</v>
      </c>
      <c r="D316" s="82" t="s">
        <v>1195</v>
      </c>
      <c r="E316" s="82"/>
      <c r="F316" s="82"/>
      <c r="G316" s="82"/>
      <c r="H316" s="82"/>
      <c r="I316" s="82"/>
      <c r="J316" s="82"/>
      <c r="K316" s="82">
        <v>0.9</v>
      </c>
      <c r="L316" s="82" t="s">
        <v>1196</v>
      </c>
      <c r="M316" s="82"/>
      <c r="N316" s="82"/>
      <c r="O316" s="82"/>
      <c r="P316" s="82"/>
      <c r="Q316" s="82">
        <v>1</v>
      </c>
      <c r="R316" s="82" t="s">
        <v>1354</v>
      </c>
      <c r="S316" s="82"/>
      <c r="T316" s="82"/>
      <c r="U316" s="82"/>
      <c r="V316" s="82"/>
      <c r="W316" s="82">
        <v>1.2</v>
      </c>
      <c r="X316" s="82" t="s">
        <v>1217</v>
      </c>
      <c r="Y316" s="82"/>
      <c r="Z316" s="82"/>
      <c r="AA316" s="82"/>
      <c r="AB316" s="82"/>
      <c r="AC316" s="82"/>
      <c r="AD316" s="82"/>
      <c r="AE316" s="82"/>
      <c r="AF316" s="82"/>
    </row>
    <row r="317" spans="2:32" s="86" customFormat="1">
      <c r="B317" s="82"/>
      <c r="C317" s="82">
        <v>2024</v>
      </c>
      <c r="D317" s="82" t="s">
        <v>1195</v>
      </c>
      <c r="E317" s="82"/>
      <c r="F317" s="82"/>
      <c r="G317" s="82"/>
      <c r="H317" s="82"/>
      <c r="I317" s="82"/>
      <c r="J317" s="82"/>
      <c r="K317" s="82">
        <v>0.5</v>
      </c>
      <c r="L317" s="82" t="s">
        <v>1197</v>
      </c>
      <c r="M317" s="82"/>
      <c r="N317" s="82"/>
      <c r="O317" s="82"/>
      <c r="P317" s="82"/>
      <c r="Q317" s="82"/>
      <c r="R317" s="82"/>
      <c r="S317" s="82"/>
      <c r="T317" s="82"/>
      <c r="U317" s="82"/>
      <c r="V317" s="82"/>
      <c r="W317" s="82">
        <v>0.3</v>
      </c>
      <c r="X317" s="82" t="s">
        <v>1218</v>
      </c>
      <c r="Y317" s="82"/>
      <c r="Z317" s="82"/>
      <c r="AA317" s="82"/>
      <c r="AB317" s="82"/>
      <c r="AC317" s="82"/>
      <c r="AD317" s="82"/>
      <c r="AE317" s="82"/>
      <c r="AF317" s="82"/>
    </row>
    <row r="318" spans="2:32" s="86" customFormat="1">
      <c r="B318" s="82"/>
      <c r="C318" s="82">
        <v>2024</v>
      </c>
      <c r="D318" s="82" t="s">
        <v>1195</v>
      </c>
      <c r="E318" s="82"/>
      <c r="F318" s="82"/>
      <c r="G318" s="82"/>
      <c r="H318" s="82"/>
      <c r="I318" s="82"/>
      <c r="J318" s="82"/>
      <c r="K318" s="82">
        <v>0.6</v>
      </c>
      <c r="L318" s="82" t="s">
        <v>1198</v>
      </c>
      <c r="M318" s="82"/>
      <c r="N318" s="82"/>
      <c r="O318" s="82"/>
      <c r="P318" s="82"/>
      <c r="Q318" s="82"/>
      <c r="R318" s="82"/>
      <c r="S318" s="82"/>
      <c r="T318" s="82"/>
      <c r="U318" s="82"/>
      <c r="V318" s="82"/>
      <c r="W318" s="82">
        <v>1.3</v>
      </c>
      <c r="X318" s="82" t="s">
        <v>1219</v>
      </c>
      <c r="Y318" s="82"/>
      <c r="Z318" s="82"/>
      <c r="AA318" s="82"/>
      <c r="AB318" s="82"/>
      <c r="AC318" s="82"/>
      <c r="AD318" s="82"/>
      <c r="AE318" s="82"/>
      <c r="AF318" s="82"/>
    </row>
    <row r="319" spans="2:32" s="86" customFormat="1">
      <c r="B319" s="82"/>
      <c r="C319" s="82">
        <v>2024</v>
      </c>
      <c r="D319" s="82" t="s">
        <v>1195</v>
      </c>
      <c r="E319" s="82"/>
      <c r="F319" s="82"/>
      <c r="G319" s="82"/>
      <c r="H319" s="82"/>
      <c r="I319" s="82"/>
      <c r="J319" s="82"/>
      <c r="K319" s="82">
        <v>1.6</v>
      </c>
      <c r="L319" s="82" t="s">
        <v>1199</v>
      </c>
      <c r="M319" s="82"/>
      <c r="N319" s="82"/>
      <c r="O319" s="82"/>
      <c r="P319" s="82"/>
      <c r="Q319" s="82"/>
      <c r="R319" s="82"/>
      <c r="S319" s="82"/>
      <c r="T319" s="82"/>
      <c r="U319" s="82"/>
      <c r="V319" s="82"/>
      <c r="W319" s="82">
        <v>0.8</v>
      </c>
      <c r="X319" s="82" t="s">
        <v>1220</v>
      </c>
      <c r="Y319" s="82"/>
      <c r="Z319" s="82"/>
      <c r="AA319" s="82"/>
      <c r="AB319" s="82"/>
      <c r="AC319" s="82"/>
      <c r="AD319" s="82"/>
      <c r="AE319" s="82"/>
      <c r="AF319" s="82"/>
    </row>
    <row r="320" spans="2:32" s="86" customFormat="1">
      <c r="B320" s="82"/>
      <c r="C320" s="82">
        <v>2024</v>
      </c>
      <c r="D320" s="82" t="s">
        <v>1132</v>
      </c>
      <c r="E320" s="82"/>
      <c r="F320" s="82"/>
      <c r="G320" s="82"/>
      <c r="H320" s="82"/>
      <c r="I320" s="82"/>
      <c r="J320" s="82"/>
      <c r="K320" s="82"/>
      <c r="L320" s="82"/>
      <c r="M320" s="82"/>
      <c r="N320" s="82"/>
      <c r="O320" s="82"/>
      <c r="P320" s="82"/>
      <c r="Q320" s="82">
        <v>1</v>
      </c>
      <c r="R320" s="82" t="s">
        <v>167</v>
      </c>
      <c r="S320" s="82"/>
      <c r="T320" s="82"/>
      <c r="U320" s="82"/>
      <c r="V320" s="82"/>
      <c r="W320" s="82"/>
      <c r="X320" s="82"/>
      <c r="Y320" s="82"/>
      <c r="Z320" s="82"/>
      <c r="AA320" s="82"/>
      <c r="AB320" s="82"/>
      <c r="AC320" s="82"/>
      <c r="AD320" s="82"/>
      <c r="AE320" s="82"/>
      <c r="AF320" s="82"/>
    </row>
    <row r="321" spans="2:32" s="86" customFormat="1">
      <c r="B321" s="82"/>
      <c r="C321" s="82">
        <v>2024</v>
      </c>
      <c r="D321" s="82" t="s">
        <v>1132</v>
      </c>
      <c r="E321" s="82"/>
      <c r="F321" s="82"/>
      <c r="G321" s="82"/>
      <c r="H321" s="82"/>
      <c r="I321" s="82"/>
      <c r="J321" s="82"/>
      <c r="K321" s="82"/>
      <c r="L321" s="82"/>
      <c r="M321" s="82"/>
      <c r="N321" s="82"/>
      <c r="O321" s="82"/>
      <c r="P321" s="82"/>
      <c r="Q321" s="82"/>
      <c r="R321" s="82"/>
      <c r="S321" s="82"/>
      <c r="T321" s="82"/>
      <c r="U321" s="82"/>
      <c r="V321" s="82"/>
      <c r="W321" s="82">
        <v>1.6</v>
      </c>
      <c r="X321" s="82" t="s">
        <v>1213</v>
      </c>
      <c r="Y321" s="82"/>
      <c r="Z321" s="82"/>
      <c r="AA321" s="82"/>
      <c r="AB321" s="82"/>
      <c r="AC321" s="82"/>
      <c r="AD321" s="82"/>
      <c r="AE321" s="82"/>
      <c r="AF321" s="82"/>
    </row>
    <row r="322" spans="2:32" s="86" customFormat="1">
      <c r="B322" s="82"/>
      <c r="C322" s="82">
        <v>2024</v>
      </c>
      <c r="D322" s="82" t="s">
        <v>1132</v>
      </c>
      <c r="E322" s="82"/>
      <c r="F322" s="82"/>
      <c r="G322" s="82"/>
      <c r="H322" s="82"/>
      <c r="I322" s="82"/>
      <c r="J322" s="82"/>
      <c r="K322" s="82"/>
      <c r="L322" s="82"/>
      <c r="M322" s="82"/>
      <c r="N322" s="82"/>
      <c r="O322" s="82"/>
      <c r="P322" s="82"/>
      <c r="Q322" s="82"/>
      <c r="R322" s="82"/>
      <c r="S322" s="82"/>
      <c r="T322" s="82"/>
      <c r="U322" s="82"/>
      <c r="V322" s="82"/>
      <c r="W322" s="82">
        <v>0.6</v>
      </c>
      <c r="X322" s="82" t="s">
        <v>1214</v>
      </c>
      <c r="Y322" s="82"/>
      <c r="Z322" s="82"/>
      <c r="AA322" s="82"/>
      <c r="AB322" s="82"/>
      <c r="AC322" s="82"/>
      <c r="AD322" s="82"/>
      <c r="AE322" s="82"/>
      <c r="AF322" s="82"/>
    </row>
    <row r="323" spans="2:32" s="86" customFormat="1">
      <c r="B323" s="82"/>
      <c r="C323" s="82">
        <v>2024</v>
      </c>
      <c r="D323" s="82" t="s">
        <v>1195</v>
      </c>
      <c r="E323" s="82"/>
      <c r="F323" s="82"/>
      <c r="G323" s="82"/>
      <c r="H323" s="82"/>
      <c r="I323" s="82"/>
      <c r="J323" s="82"/>
      <c r="K323" s="82"/>
      <c r="L323" s="82"/>
      <c r="M323" s="82"/>
      <c r="N323" s="82"/>
      <c r="O323" s="82"/>
      <c r="P323" s="82"/>
      <c r="Q323" s="82">
        <v>1</v>
      </c>
      <c r="R323" s="82" t="s">
        <v>168</v>
      </c>
      <c r="S323" s="82"/>
      <c r="T323" s="82"/>
      <c r="U323" s="82"/>
      <c r="V323" s="82"/>
      <c r="W323" s="82">
        <v>0.3</v>
      </c>
      <c r="X323" s="82" t="s">
        <v>1221</v>
      </c>
      <c r="Y323" s="82"/>
      <c r="Z323" s="82"/>
      <c r="AA323" s="82"/>
      <c r="AB323" s="82"/>
      <c r="AC323" s="82"/>
      <c r="AD323" s="82"/>
      <c r="AE323" s="82"/>
      <c r="AF323" s="82"/>
    </row>
    <row r="324" spans="2:32" s="86" customFormat="1">
      <c r="B324" s="82"/>
      <c r="C324" s="82">
        <v>2024</v>
      </c>
      <c r="D324" s="82" t="s">
        <v>1195</v>
      </c>
      <c r="E324" s="82"/>
      <c r="F324" s="82"/>
      <c r="G324" s="82"/>
      <c r="H324" s="82"/>
      <c r="I324" s="82"/>
      <c r="J324" s="82"/>
      <c r="K324" s="82"/>
      <c r="L324" s="82"/>
      <c r="M324" s="82"/>
      <c r="N324" s="82"/>
      <c r="O324" s="82"/>
      <c r="P324" s="82"/>
      <c r="Q324" s="82">
        <v>1</v>
      </c>
      <c r="R324" s="82" t="s">
        <v>169</v>
      </c>
      <c r="S324" s="82"/>
      <c r="T324" s="82"/>
      <c r="U324" s="82"/>
      <c r="V324" s="82"/>
      <c r="W324" s="82">
        <v>0.5</v>
      </c>
      <c r="X324" s="82" t="s">
        <v>1222</v>
      </c>
      <c r="Y324" s="82"/>
      <c r="Z324" s="82"/>
      <c r="AA324" s="82"/>
      <c r="AB324" s="82"/>
      <c r="AC324" s="82"/>
      <c r="AD324" s="82"/>
      <c r="AE324" s="82"/>
      <c r="AF324" s="82"/>
    </row>
    <row r="325" spans="2:32" s="86" customFormat="1">
      <c r="B325" s="82"/>
      <c r="C325" s="82">
        <v>2024</v>
      </c>
      <c r="D325" s="82" t="s">
        <v>1195</v>
      </c>
      <c r="E325" s="82"/>
      <c r="F325" s="82"/>
      <c r="G325" s="82"/>
      <c r="H325" s="82"/>
      <c r="I325" s="82"/>
      <c r="J325" s="82"/>
      <c r="K325" s="82"/>
      <c r="L325" s="82"/>
      <c r="M325" s="82"/>
      <c r="N325" s="82"/>
      <c r="O325" s="82"/>
      <c r="P325" s="82"/>
      <c r="Q325" s="82"/>
      <c r="R325" s="82"/>
      <c r="S325" s="82"/>
      <c r="T325" s="82"/>
      <c r="U325" s="82"/>
      <c r="V325" s="82"/>
      <c r="W325" s="82">
        <v>1.4</v>
      </c>
      <c r="X325" s="82" t="s">
        <v>1223</v>
      </c>
      <c r="Y325" s="82"/>
      <c r="Z325" s="82"/>
      <c r="AA325" s="82"/>
      <c r="AB325" s="82"/>
      <c r="AC325" s="82"/>
      <c r="AD325" s="82"/>
      <c r="AE325" s="82"/>
      <c r="AF325" s="82"/>
    </row>
    <row r="326" spans="2:32" s="86" customFormat="1" ht="45">
      <c r="B326" s="82"/>
      <c r="C326" s="82">
        <v>2024</v>
      </c>
      <c r="D326" s="82" t="s">
        <v>1200</v>
      </c>
      <c r="E326" s="82"/>
      <c r="F326" s="82"/>
      <c r="G326" s="82"/>
      <c r="H326" s="82"/>
      <c r="I326" s="82"/>
      <c r="J326" s="82"/>
      <c r="K326" s="82"/>
      <c r="L326" s="82"/>
      <c r="M326" s="82"/>
      <c r="N326" s="82"/>
      <c r="O326" s="82"/>
      <c r="P326" s="82"/>
      <c r="Q326" s="82">
        <v>1</v>
      </c>
      <c r="R326" s="82" t="s">
        <v>156</v>
      </c>
      <c r="S326" s="82"/>
      <c r="T326" s="82"/>
      <c r="U326" s="82"/>
      <c r="V326" s="82"/>
      <c r="W326" s="82">
        <v>10.5</v>
      </c>
      <c r="X326" s="82" t="s">
        <v>1224</v>
      </c>
      <c r="Y326" s="82"/>
      <c r="Z326" s="82"/>
      <c r="AA326" s="82"/>
      <c r="AB326" s="82"/>
      <c r="AC326" s="82"/>
      <c r="AD326" s="82"/>
      <c r="AE326" s="82"/>
      <c r="AF326" s="82"/>
    </row>
    <row r="327" spans="2:32" s="86" customFormat="1">
      <c r="B327" s="82"/>
      <c r="C327" s="82">
        <v>2024</v>
      </c>
      <c r="D327" s="82" t="s">
        <v>1200</v>
      </c>
      <c r="E327" s="82"/>
      <c r="F327" s="82"/>
      <c r="G327" s="82"/>
      <c r="H327" s="82"/>
      <c r="I327" s="82"/>
      <c r="J327" s="82"/>
      <c r="K327" s="82"/>
      <c r="L327" s="82"/>
      <c r="M327" s="82"/>
      <c r="N327" s="82"/>
      <c r="O327" s="82"/>
      <c r="P327" s="82"/>
      <c r="Q327" s="82">
        <v>1</v>
      </c>
      <c r="R327" s="82" t="s">
        <v>157</v>
      </c>
      <c r="S327" s="82"/>
      <c r="T327" s="82"/>
      <c r="U327" s="82"/>
      <c r="V327" s="82"/>
      <c r="W327" s="82">
        <v>0.4</v>
      </c>
      <c r="X327" s="82" t="s">
        <v>1225</v>
      </c>
      <c r="Y327" s="82"/>
      <c r="Z327" s="82"/>
      <c r="AA327" s="82"/>
      <c r="AB327" s="82"/>
      <c r="AC327" s="82"/>
      <c r="AD327" s="82"/>
      <c r="AE327" s="82"/>
      <c r="AF327" s="82"/>
    </row>
    <row r="328" spans="2:32" s="86" customFormat="1">
      <c r="B328" s="82"/>
      <c r="C328" s="82">
        <v>2024</v>
      </c>
      <c r="D328" s="82" t="s">
        <v>1200</v>
      </c>
      <c r="E328" s="82"/>
      <c r="F328" s="82"/>
      <c r="G328" s="82"/>
      <c r="H328" s="82"/>
      <c r="I328" s="82"/>
      <c r="J328" s="82"/>
      <c r="K328" s="82"/>
      <c r="L328" s="82"/>
      <c r="M328" s="82"/>
      <c r="N328" s="82"/>
      <c r="O328" s="82"/>
      <c r="P328" s="82"/>
      <c r="Q328" s="82">
        <v>1</v>
      </c>
      <c r="R328" s="82" t="s">
        <v>158</v>
      </c>
      <c r="S328" s="82"/>
      <c r="T328" s="82"/>
      <c r="U328" s="82"/>
      <c r="V328" s="82"/>
      <c r="W328" s="82"/>
      <c r="X328" s="82"/>
      <c r="Y328" s="82"/>
      <c r="Z328" s="82"/>
      <c r="AA328" s="82"/>
      <c r="AB328" s="82"/>
      <c r="AC328" s="82"/>
      <c r="AD328" s="82"/>
      <c r="AE328" s="82"/>
      <c r="AF328" s="82"/>
    </row>
    <row r="329" spans="2:32" s="86" customFormat="1">
      <c r="B329" s="82"/>
      <c r="C329" s="82">
        <v>2024</v>
      </c>
      <c r="D329" s="82" t="s">
        <v>1200</v>
      </c>
      <c r="E329" s="82"/>
      <c r="F329" s="82"/>
      <c r="G329" s="82"/>
      <c r="H329" s="82"/>
      <c r="I329" s="82"/>
      <c r="J329" s="82"/>
      <c r="K329" s="82"/>
      <c r="L329" s="82"/>
      <c r="M329" s="82"/>
      <c r="N329" s="82"/>
      <c r="O329" s="82"/>
      <c r="P329" s="82"/>
      <c r="Q329" s="82">
        <v>1</v>
      </c>
      <c r="R329" s="82" t="s">
        <v>1355</v>
      </c>
      <c r="S329" s="82"/>
      <c r="T329" s="82"/>
      <c r="U329" s="82"/>
      <c r="V329" s="82"/>
      <c r="W329" s="82"/>
      <c r="X329" s="82"/>
      <c r="Y329" s="82"/>
      <c r="Z329" s="82"/>
      <c r="AA329" s="82"/>
      <c r="AB329" s="82"/>
      <c r="AC329" s="82"/>
      <c r="AD329" s="82"/>
      <c r="AE329" s="82"/>
      <c r="AF329" s="82"/>
    </row>
    <row r="330" spans="2:32" s="86" customFormat="1">
      <c r="B330" s="82"/>
      <c r="C330" s="82">
        <v>2024</v>
      </c>
      <c r="D330" s="82" t="s">
        <v>1200</v>
      </c>
      <c r="E330" s="82"/>
      <c r="F330" s="82"/>
      <c r="G330" s="82"/>
      <c r="H330" s="82"/>
      <c r="I330" s="82"/>
      <c r="J330" s="82"/>
      <c r="K330" s="82"/>
      <c r="L330" s="82"/>
      <c r="M330" s="82"/>
      <c r="N330" s="82"/>
      <c r="O330" s="82"/>
      <c r="P330" s="82"/>
      <c r="Q330" s="82">
        <v>1</v>
      </c>
      <c r="R330" s="82" t="s">
        <v>159</v>
      </c>
      <c r="S330" s="82"/>
      <c r="T330" s="82"/>
      <c r="U330" s="82"/>
      <c r="V330" s="82"/>
      <c r="W330" s="82"/>
      <c r="X330" s="82"/>
      <c r="Y330" s="82"/>
      <c r="Z330" s="82"/>
      <c r="AA330" s="82"/>
      <c r="AB330" s="82"/>
      <c r="AC330" s="82"/>
      <c r="AD330" s="82"/>
      <c r="AE330" s="82"/>
      <c r="AF330" s="82"/>
    </row>
    <row r="331" spans="2:32" s="86" customFormat="1">
      <c r="B331" s="82"/>
      <c r="C331" s="82">
        <v>2024</v>
      </c>
      <c r="D331" s="82" t="s">
        <v>1200</v>
      </c>
      <c r="E331" s="82"/>
      <c r="F331" s="82"/>
      <c r="G331" s="82"/>
      <c r="H331" s="82"/>
      <c r="I331" s="82"/>
      <c r="J331" s="82"/>
      <c r="K331" s="82"/>
      <c r="L331" s="82"/>
      <c r="M331" s="82"/>
      <c r="N331" s="82"/>
      <c r="O331" s="82"/>
      <c r="P331" s="82"/>
      <c r="Q331" s="82">
        <v>1</v>
      </c>
      <c r="R331" s="82" t="s">
        <v>160</v>
      </c>
      <c r="S331" s="82"/>
      <c r="T331" s="82"/>
      <c r="U331" s="82"/>
      <c r="V331" s="82"/>
      <c r="W331" s="82"/>
      <c r="X331" s="82"/>
      <c r="Y331" s="82"/>
      <c r="Z331" s="82"/>
      <c r="AA331" s="82"/>
      <c r="AB331" s="82"/>
      <c r="AC331" s="82"/>
      <c r="AD331" s="82"/>
      <c r="AE331" s="82"/>
      <c r="AF331" s="82"/>
    </row>
    <row r="332" spans="2:32" s="86" customFormat="1">
      <c r="B332" s="82"/>
      <c r="C332" s="82">
        <v>2024</v>
      </c>
      <c r="D332" s="82" t="s">
        <v>1200</v>
      </c>
      <c r="E332" s="82"/>
      <c r="F332" s="82"/>
      <c r="G332" s="82"/>
      <c r="H332" s="82"/>
      <c r="I332" s="82"/>
      <c r="J332" s="82"/>
      <c r="K332" s="82"/>
      <c r="L332" s="82"/>
      <c r="M332" s="82"/>
      <c r="N332" s="82"/>
      <c r="O332" s="82"/>
      <c r="P332" s="82"/>
      <c r="Q332" s="82">
        <v>1</v>
      </c>
      <c r="R332" s="82" t="s">
        <v>161</v>
      </c>
      <c r="S332" s="82"/>
      <c r="T332" s="82"/>
      <c r="U332" s="82"/>
      <c r="V332" s="82"/>
      <c r="W332" s="82"/>
      <c r="X332" s="82"/>
      <c r="Y332" s="82"/>
      <c r="Z332" s="82"/>
      <c r="AA332" s="82"/>
      <c r="AB332" s="82"/>
      <c r="AC332" s="82"/>
      <c r="AD332" s="82"/>
      <c r="AE332" s="82"/>
      <c r="AF332" s="82"/>
    </row>
    <row r="333" spans="2:32" s="86" customFormat="1">
      <c r="B333" s="82"/>
      <c r="C333" s="82">
        <v>2024</v>
      </c>
      <c r="D333" s="82" t="s">
        <v>1200</v>
      </c>
      <c r="E333" s="82"/>
      <c r="F333" s="82"/>
      <c r="G333" s="82"/>
      <c r="H333" s="82"/>
      <c r="I333" s="82"/>
      <c r="J333" s="82"/>
      <c r="K333" s="82"/>
      <c r="L333" s="82"/>
      <c r="M333" s="82"/>
      <c r="N333" s="82"/>
      <c r="O333" s="82"/>
      <c r="P333" s="82"/>
      <c r="Q333" s="82">
        <v>1</v>
      </c>
      <c r="R333" s="82" t="s">
        <v>162</v>
      </c>
      <c r="S333" s="82"/>
      <c r="T333" s="82"/>
      <c r="U333" s="82"/>
      <c r="V333" s="82"/>
      <c r="W333" s="82"/>
      <c r="X333" s="82"/>
      <c r="Y333" s="82"/>
      <c r="Z333" s="82"/>
      <c r="AA333" s="82"/>
      <c r="AB333" s="82"/>
      <c r="AC333" s="82"/>
      <c r="AD333" s="82"/>
      <c r="AE333" s="82"/>
      <c r="AF333" s="82"/>
    </row>
    <row r="334" spans="2:32" s="86" customFormat="1">
      <c r="B334" s="82"/>
      <c r="C334" s="82">
        <v>2024</v>
      </c>
      <c r="D334" s="82" t="s">
        <v>1200</v>
      </c>
      <c r="E334" s="82"/>
      <c r="F334" s="82"/>
      <c r="G334" s="82"/>
      <c r="H334" s="82"/>
      <c r="I334" s="82"/>
      <c r="J334" s="82"/>
      <c r="K334" s="82"/>
      <c r="L334" s="82"/>
      <c r="M334" s="82"/>
      <c r="N334" s="82"/>
      <c r="O334" s="82"/>
      <c r="P334" s="82"/>
      <c r="Q334" s="82">
        <v>1</v>
      </c>
      <c r="R334" s="82" t="s">
        <v>163</v>
      </c>
      <c r="S334" s="82"/>
      <c r="T334" s="82"/>
      <c r="U334" s="82"/>
      <c r="V334" s="82"/>
      <c r="W334" s="82"/>
      <c r="X334" s="82"/>
      <c r="Y334" s="82"/>
      <c r="Z334" s="82"/>
      <c r="AA334" s="82"/>
      <c r="AB334" s="82"/>
      <c r="AC334" s="82"/>
      <c r="AD334" s="82"/>
      <c r="AE334" s="82"/>
      <c r="AF334" s="82"/>
    </row>
    <row r="335" spans="2:32" s="86" customFormat="1" ht="15.75" thickBot="1">
      <c r="B335" s="184"/>
      <c r="C335" s="184">
        <v>2024</v>
      </c>
      <c r="D335" s="184" t="s">
        <v>1200</v>
      </c>
      <c r="E335" s="184"/>
      <c r="F335" s="184"/>
      <c r="G335" s="184"/>
      <c r="H335" s="184"/>
      <c r="I335" s="184"/>
      <c r="J335" s="184"/>
      <c r="K335" s="184"/>
      <c r="L335" s="184"/>
      <c r="M335" s="184"/>
      <c r="N335" s="184"/>
      <c r="O335" s="184"/>
      <c r="P335" s="184"/>
      <c r="Q335" s="184">
        <v>1</v>
      </c>
      <c r="R335" s="184" t="s">
        <v>164</v>
      </c>
      <c r="S335" s="184"/>
      <c r="T335" s="184"/>
      <c r="U335" s="184"/>
      <c r="V335" s="184"/>
      <c r="W335" s="184"/>
      <c r="X335" s="184"/>
      <c r="Y335" s="184"/>
      <c r="Z335" s="184"/>
      <c r="AA335" s="184"/>
      <c r="AB335" s="184"/>
      <c r="AC335" s="184"/>
      <c r="AD335" s="184"/>
      <c r="AE335" s="184"/>
      <c r="AF335" s="184"/>
    </row>
    <row r="336" spans="2:32" s="86" customFormat="1" ht="162.75" customHeight="1">
      <c r="B336" s="82"/>
      <c r="C336" s="82">
        <v>2024</v>
      </c>
      <c r="D336" s="170" t="s">
        <v>1705</v>
      </c>
      <c r="E336" s="193">
        <v>2.5</v>
      </c>
      <c r="F336" s="176" t="s">
        <v>1714</v>
      </c>
      <c r="G336" s="82"/>
      <c r="H336" s="82"/>
      <c r="I336" s="177">
        <v>51.63</v>
      </c>
      <c r="J336" s="176" t="s">
        <v>1714</v>
      </c>
      <c r="K336" s="177">
        <v>10.7</v>
      </c>
      <c r="L336" s="176" t="s">
        <v>1714</v>
      </c>
      <c r="M336" s="82"/>
      <c r="N336" s="82"/>
      <c r="O336" s="82"/>
      <c r="P336" s="82"/>
      <c r="Q336" s="177">
        <v>32</v>
      </c>
      <c r="R336" s="176" t="s">
        <v>1714</v>
      </c>
      <c r="S336" s="82"/>
      <c r="T336" s="82"/>
      <c r="U336" s="82"/>
      <c r="V336" s="82"/>
      <c r="W336" s="82">
        <v>15.5</v>
      </c>
      <c r="X336" s="176" t="s">
        <v>1714</v>
      </c>
      <c r="Y336" s="82"/>
      <c r="Z336" s="82"/>
      <c r="AA336" s="177">
        <v>3</v>
      </c>
      <c r="AB336" s="176" t="s">
        <v>1714</v>
      </c>
      <c r="AC336" s="82"/>
      <c r="AD336" s="82"/>
      <c r="AE336" s="82"/>
      <c r="AF336" s="82"/>
    </row>
    <row r="337" spans="2:32" s="86" customFormat="1" ht="150.75" customHeight="1">
      <c r="B337" s="82"/>
      <c r="C337" s="82">
        <v>2024</v>
      </c>
      <c r="D337" s="170" t="s">
        <v>1705</v>
      </c>
      <c r="E337" s="82"/>
      <c r="F337" s="82"/>
      <c r="G337" s="82"/>
      <c r="H337" s="82"/>
      <c r="I337" s="82"/>
      <c r="J337" s="82"/>
      <c r="K337" s="82">
        <v>4</v>
      </c>
      <c r="L337" s="176" t="s">
        <v>1713</v>
      </c>
      <c r="M337" s="82"/>
      <c r="N337" s="82"/>
      <c r="O337" s="82"/>
      <c r="P337" s="82"/>
      <c r="Q337" s="177">
        <v>12</v>
      </c>
      <c r="R337" s="176" t="s">
        <v>1713</v>
      </c>
      <c r="S337" s="82"/>
      <c r="T337" s="82"/>
      <c r="U337" s="82"/>
      <c r="V337" s="82"/>
      <c r="W337" s="177">
        <v>8</v>
      </c>
      <c r="X337" s="176" t="s">
        <v>1713</v>
      </c>
      <c r="Y337" s="82"/>
      <c r="Z337" s="82"/>
      <c r="AA337" s="177">
        <v>1</v>
      </c>
      <c r="AB337" s="176" t="s">
        <v>1713</v>
      </c>
      <c r="AC337" s="82"/>
      <c r="AD337" s="82"/>
      <c r="AE337" s="82"/>
      <c r="AF337" s="82"/>
    </row>
    <row r="338" spans="2:32" s="86" customFormat="1" ht="15.75">
      <c r="B338" s="82"/>
      <c r="C338" s="82">
        <v>2024</v>
      </c>
      <c r="D338" s="170" t="s">
        <v>1705</v>
      </c>
      <c r="E338" s="82"/>
      <c r="F338" s="82"/>
      <c r="G338" s="82"/>
      <c r="H338" s="82"/>
      <c r="I338" s="82"/>
      <c r="J338" s="82"/>
      <c r="K338" s="82"/>
      <c r="L338" s="82"/>
      <c r="M338" s="82"/>
      <c r="N338" s="82"/>
      <c r="O338" s="82"/>
      <c r="P338" s="82"/>
      <c r="Q338" s="177">
        <v>1</v>
      </c>
      <c r="R338" s="176" t="s">
        <v>1614</v>
      </c>
      <c r="S338" s="82"/>
      <c r="T338" s="82"/>
      <c r="U338" s="82"/>
      <c r="V338" s="82"/>
      <c r="W338" s="82"/>
      <c r="X338" s="82"/>
      <c r="Y338" s="82"/>
      <c r="Z338" s="82"/>
      <c r="AA338" s="82"/>
      <c r="AB338" s="82"/>
      <c r="AC338" s="82"/>
      <c r="AD338" s="82"/>
      <c r="AE338" s="82"/>
      <c r="AF338" s="82"/>
    </row>
    <row r="339" spans="2:32" s="86" customFormat="1" ht="15.75">
      <c r="B339" s="82"/>
      <c r="C339" s="82">
        <v>2024</v>
      </c>
      <c r="D339" s="170" t="s">
        <v>1705</v>
      </c>
      <c r="E339" s="82"/>
      <c r="F339" s="82"/>
      <c r="G339" s="82"/>
      <c r="H339" s="82"/>
      <c r="I339" s="82"/>
      <c r="J339" s="82"/>
      <c r="K339" s="82"/>
      <c r="L339" s="82"/>
      <c r="M339" s="82"/>
      <c r="N339" s="82"/>
      <c r="O339" s="82"/>
      <c r="P339" s="82"/>
      <c r="Q339" s="177">
        <v>1</v>
      </c>
      <c r="R339" s="177" t="s">
        <v>1617</v>
      </c>
      <c r="S339" s="82"/>
      <c r="T339" s="82"/>
      <c r="U339" s="82"/>
      <c r="V339" s="82"/>
      <c r="W339" s="82"/>
      <c r="X339" s="82"/>
      <c r="Y339" s="82"/>
      <c r="Z339" s="82"/>
      <c r="AA339" s="82"/>
      <c r="AB339" s="82"/>
      <c r="AC339" s="82"/>
      <c r="AD339" s="82"/>
      <c r="AE339" s="82"/>
      <c r="AF339" s="82"/>
    </row>
    <row r="340" spans="2:32" s="86" customFormat="1" ht="135">
      <c r="B340" s="82"/>
      <c r="C340" s="82">
        <v>2024</v>
      </c>
      <c r="D340" s="170" t="s">
        <v>1705</v>
      </c>
      <c r="E340" s="82"/>
      <c r="F340" s="82"/>
      <c r="G340" s="82"/>
      <c r="H340" s="82"/>
      <c r="I340" s="82"/>
      <c r="J340" s="82"/>
      <c r="K340" s="82"/>
      <c r="L340" s="82"/>
      <c r="M340" s="82"/>
      <c r="N340" s="82"/>
      <c r="O340" s="82"/>
      <c r="P340" s="82"/>
      <c r="Q340" s="177">
        <v>2</v>
      </c>
      <c r="R340" s="176" t="s">
        <v>1618</v>
      </c>
      <c r="S340" s="82"/>
      <c r="T340" s="82"/>
      <c r="U340" s="82"/>
      <c r="V340" s="82"/>
      <c r="W340" s="82"/>
      <c r="X340" s="82"/>
      <c r="Y340" s="82"/>
      <c r="Z340" s="82"/>
      <c r="AA340" s="82"/>
      <c r="AB340" s="82"/>
      <c r="AC340" s="82"/>
      <c r="AD340" s="82"/>
      <c r="AE340" s="82"/>
      <c r="AF340" s="82"/>
    </row>
    <row r="341" spans="2:32" s="86" customFormat="1" ht="15.75">
      <c r="B341" s="82"/>
      <c r="C341" s="82">
        <v>2024</v>
      </c>
      <c r="D341" s="170" t="s">
        <v>1705</v>
      </c>
      <c r="E341" s="82"/>
      <c r="F341" s="82"/>
      <c r="G341" s="82"/>
      <c r="H341" s="82"/>
      <c r="I341" s="82"/>
      <c r="J341" s="82"/>
      <c r="K341" s="82"/>
      <c r="L341" s="82"/>
      <c r="M341" s="82"/>
      <c r="N341" s="82"/>
      <c r="O341" s="82"/>
      <c r="P341" s="82"/>
      <c r="Q341" s="177">
        <v>1</v>
      </c>
      <c r="R341" s="176" t="s">
        <v>1620</v>
      </c>
      <c r="S341" s="82"/>
      <c r="T341" s="82"/>
      <c r="U341" s="82"/>
      <c r="V341" s="82"/>
      <c r="W341" s="82"/>
      <c r="X341" s="82"/>
      <c r="Y341" s="82"/>
      <c r="Z341" s="82"/>
      <c r="AA341" s="82"/>
      <c r="AB341" s="82"/>
      <c r="AC341" s="82"/>
      <c r="AD341" s="82"/>
      <c r="AE341" s="82"/>
      <c r="AF341" s="82"/>
    </row>
    <row r="342" spans="2:32" s="86" customFormat="1" ht="195">
      <c r="B342" s="82"/>
      <c r="C342" s="82">
        <v>2024</v>
      </c>
      <c r="D342" s="170" t="s">
        <v>1706</v>
      </c>
      <c r="E342" s="123">
        <v>0.9</v>
      </c>
      <c r="F342" s="176" t="s">
        <v>1722</v>
      </c>
      <c r="G342" s="82"/>
      <c r="H342" s="82"/>
      <c r="I342" s="177">
        <v>264.89999999999998</v>
      </c>
      <c r="J342" s="176" t="s">
        <v>597</v>
      </c>
      <c r="K342" s="177">
        <v>10</v>
      </c>
      <c r="L342" s="176" t="s">
        <v>597</v>
      </c>
      <c r="M342" s="82"/>
      <c r="N342" s="82"/>
      <c r="O342" s="82"/>
      <c r="P342" s="82"/>
      <c r="Q342" s="177">
        <v>30</v>
      </c>
      <c r="R342" s="176" t="s">
        <v>1715</v>
      </c>
      <c r="S342" s="82"/>
      <c r="T342" s="82"/>
      <c r="U342" s="82"/>
      <c r="V342" s="82"/>
      <c r="W342" s="82">
        <v>14.5</v>
      </c>
      <c r="X342" s="176" t="s">
        <v>1715</v>
      </c>
      <c r="Y342" s="82"/>
      <c r="Z342" s="82"/>
      <c r="AA342" s="177">
        <v>3</v>
      </c>
      <c r="AB342" s="176" t="s">
        <v>1715</v>
      </c>
      <c r="AC342" s="82"/>
      <c r="AD342" s="82"/>
      <c r="AE342" s="82"/>
      <c r="AF342" s="82"/>
    </row>
    <row r="343" spans="2:32" s="86" customFormat="1" ht="15.75">
      <c r="B343" s="192"/>
      <c r="C343" s="192">
        <v>2024</v>
      </c>
      <c r="D343" s="170" t="s">
        <v>1706</v>
      </c>
      <c r="E343" s="123"/>
      <c r="F343" s="190"/>
      <c r="G343" s="192"/>
      <c r="H343" s="192"/>
      <c r="I343" s="191"/>
      <c r="J343" s="190"/>
      <c r="K343" s="191"/>
      <c r="L343" s="190"/>
      <c r="M343" s="192"/>
      <c r="N343" s="192"/>
      <c r="O343" s="192"/>
      <c r="P343" s="192"/>
      <c r="Q343" s="194">
        <v>1</v>
      </c>
      <c r="R343" s="196" t="s">
        <v>1623</v>
      </c>
      <c r="S343" s="192"/>
      <c r="T343" s="192"/>
      <c r="U343" s="192"/>
      <c r="V343" s="192"/>
      <c r="W343" s="192"/>
      <c r="X343" s="190"/>
      <c r="Y343" s="192"/>
      <c r="Z343" s="192"/>
      <c r="AA343" s="191"/>
      <c r="AB343" s="190"/>
      <c r="AC343" s="192"/>
      <c r="AD343" s="192"/>
      <c r="AE343" s="192"/>
      <c r="AF343" s="192"/>
    </row>
    <row r="344" spans="2:32" s="86" customFormat="1" ht="15.75">
      <c r="B344" s="82"/>
      <c r="C344" s="82">
        <v>2024</v>
      </c>
      <c r="D344" s="170" t="s">
        <v>1706</v>
      </c>
      <c r="E344" s="82"/>
      <c r="F344" s="82"/>
      <c r="G344" s="82"/>
      <c r="H344" s="82"/>
      <c r="I344" s="82"/>
      <c r="J344" s="82"/>
      <c r="K344" s="82"/>
      <c r="L344" s="82"/>
      <c r="M344" s="82"/>
      <c r="N344" s="82"/>
      <c r="O344" s="82"/>
      <c r="P344" s="82"/>
      <c r="Q344" s="177">
        <v>1</v>
      </c>
      <c r="R344" s="176" t="s">
        <v>1624</v>
      </c>
      <c r="S344" s="82"/>
      <c r="T344" s="82"/>
      <c r="U344" s="82"/>
      <c r="V344" s="82"/>
      <c r="W344" s="82"/>
      <c r="X344" s="82"/>
      <c r="Y344" s="82"/>
      <c r="Z344" s="82"/>
      <c r="AA344" s="82"/>
      <c r="AB344" s="82"/>
      <c r="AC344" s="82"/>
      <c r="AD344" s="82"/>
      <c r="AE344" s="82"/>
      <c r="AF344" s="82"/>
    </row>
    <row r="345" spans="2:32" s="86" customFormat="1" ht="15.75">
      <c r="B345" s="82"/>
      <c r="C345" s="82">
        <v>2024</v>
      </c>
      <c r="D345" s="170" t="s">
        <v>1706</v>
      </c>
      <c r="E345" s="82"/>
      <c r="F345" s="82"/>
      <c r="G345" s="82"/>
      <c r="H345" s="82"/>
      <c r="I345" s="82"/>
      <c r="J345" s="82"/>
      <c r="K345" s="82"/>
      <c r="L345" s="82"/>
      <c r="M345" s="82"/>
      <c r="N345" s="82"/>
      <c r="O345" s="82"/>
      <c r="P345" s="82"/>
      <c r="Q345" s="177">
        <v>1</v>
      </c>
      <c r="R345" s="176" t="s">
        <v>1625</v>
      </c>
      <c r="S345" s="82"/>
      <c r="T345" s="82"/>
      <c r="U345" s="82"/>
      <c r="V345" s="82"/>
      <c r="W345" s="82"/>
      <c r="X345" s="82"/>
      <c r="Y345" s="82"/>
      <c r="Z345" s="82"/>
      <c r="AA345" s="82"/>
      <c r="AB345" s="82"/>
      <c r="AC345" s="82"/>
      <c r="AD345" s="82"/>
      <c r="AE345" s="82"/>
      <c r="AF345" s="82"/>
    </row>
    <row r="346" spans="2:32" s="86" customFormat="1" ht="15.75">
      <c r="B346" s="82"/>
      <c r="C346" s="82">
        <v>2024</v>
      </c>
      <c r="D346" s="170" t="s">
        <v>1706</v>
      </c>
      <c r="E346" s="82"/>
      <c r="F346" s="82"/>
      <c r="G346" s="82"/>
      <c r="H346" s="82"/>
      <c r="I346" s="82"/>
      <c r="J346" s="82"/>
      <c r="K346" s="82"/>
      <c r="L346" s="82"/>
      <c r="M346" s="82"/>
      <c r="N346" s="82"/>
      <c r="O346" s="82"/>
      <c r="P346" s="82"/>
      <c r="Q346" s="177">
        <v>1</v>
      </c>
      <c r="R346" s="176" t="s">
        <v>1626</v>
      </c>
      <c r="S346" s="82"/>
      <c r="T346" s="82"/>
      <c r="U346" s="82"/>
      <c r="V346" s="82"/>
      <c r="W346" s="82"/>
      <c r="X346" s="82"/>
      <c r="Y346" s="82"/>
      <c r="Z346" s="82"/>
      <c r="AA346" s="82"/>
      <c r="AB346" s="82"/>
      <c r="AC346" s="82"/>
      <c r="AD346" s="82"/>
      <c r="AE346" s="82"/>
      <c r="AF346" s="82"/>
    </row>
    <row r="347" spans="2:32" s="86" customFormat="1" ht="15.75">
      <c r="B347" s="82"/>
      <c r="C347" s="82">
        <v>2024</v>
      </c>
      <c r="D347" s="170" t="s">
        <v>1706</v>
      </c>
      <c r="E347" s="82"/>
      <c r="F347" s="82"/>
      <c r="G347" s="82"/>
      <c r="H347" s="82"/>
      <c r="I347" s="82"/>
      <c r="J347" s="82"/>
      <c r="K347" s="82"/>
      <c r="L347" s="82"/>
      <c r="M347" s="82"/>
      <c r="N347" s="82"/>
      <c r="O347" s="82"/>
      <c r="P347" s="82"/>
      <c r="Q347" s="177">
        <v>1</v>
      </c>
      <c r="R347" s="176" t="s">
        <v>1627</v>
      </c>
      <c r="S347" s="82"/>
      <c r="T347" s="82"/>
      <c r="U347" s="82"/>
      <c r="V347" s="82"/>
      <c r="W347" s="82"/>
      <c r="X347" s="82"/>
      <c r="Y347" s="82"/>
      <c r="Z347" s="82"/>
      <c r="AA347" s="82"/>
      <c r="AB347" s="82"/>
      <c r="AC347" s="82"/>
      <c r="AD347" s="82"/>
      <c r="AE347" s="82"/>
      <c r="AF347" s="82"/>
    </row>
    <row r="348" spans="2:32" s="86" customFormat="1" ht="15.75">
      <c r="B348" s="82"/>
      <c r="C348" s="82">
        <v>2024</v>
      </c>
      <c r="D348" s="170" t="s">
        <v>1706</v>
      </c>
      <c r="E348" s="82"/>
      <c r="F348" s="82"/>
      <c r="G348" s="82"/>
      <c r="H348" s="82"/>
      <c r="I348" s="82"/>
      <c r="J348" s="82"/>
      <c r="K348" s="82"/>
      <c r="L348" s="82"/>
      <c r="M348" s="82"/>
      <c r="N348" s="82"/>
      <c r="O348" s="82"/>
      <c r="P348" s="82"/>
      <c r="Q348" s="177">
        <v>1</v>
      </c>
      <c r="R348" s="176" t="s">
        <v>1628</v>
      </c>
      <c r="S348" s="82"/>
      <c r="T348" s="82"/>
      <c r="U348" s="82"/>
      <c r="V348" s="82"/>
      <c r="W348" s="82"/>
      <c r="X348" s="82"/>
      <c r="Y348" s="82"/>
      <c r="Z348" s="82"/>
      <c r="AA348" s="82"/>
      <c r="AB348" s="82"/>
      <c r="AC348" s="82"/>
      <c r="AD348" s="82"/>
      <c r="AE348" s="82"/>
      <c r="AF348" s="82"/>
    </row>
    <row r="349" spans="2:32" s="86" customFormat="1" ht="15.75">
      <c r="B349" s="82"/>
      <c r="C349" s="82">
        <v>2024</v>
      </c>
      <c r="D349" s="170" t="s">
        <v>1706</v>
      </c>
      <c r="E349" s="82"/>
      <c r="F349" s="82"/>
      <c r="G349" s="82"/>
      <c r="H349" s="82"/>
      <c r="I349" s="82"/>
      <c r="J349" s="82"/>
      <c r="K349" s="82"/>
      <c r="L349" s="82"/>
      <c r="M349" s="82"/>
      <c r="N349" s="82"/>
      <c r="O349" s="82"/>
      <c r="P349" s="82"/>
      <c r="Q349" s="177">
        <v>1</v>
      </c>
      <c r="R349" s="176" t="s">
        <v>1630</v>
      </c>
      <c r="S349" s="82"/>
      <c r="T349" s="82"/>
      <c r="U349" s="82"/>
      <c r="V349" s="82"/>
      <c r="W349" s="82"/>
      <c r="X349" s="82"/>
      <c r="Y349" s="82"/>
      <c r="Z349" s="82"/>
      <c r="AA349" s="82"/>
      <c r="AB349" s="82"/>
      <c r="AC349" s="82"/>
      <c r="AD349" s="82"/>
      <c r="AE349" s="82"/>
      <c r="AF349" s="82"/>
    </row>
    <row r="350" spans="2:32" s="86" customFormat="1" ht="15.75">
      <c r="B350" s="82"/>
      <c r="C350" s="82">
        <v>2024</v>
      </c>
      <c r="D350" s="170" t="s">
        <v>1706</v>
      </c>
      <c r="E350" s="82"/>
      <c r="F350" s="82"/>
      <c r="G350" s="82"/>
      <c r="H350" s="82"/>
      <c r="I350" s="82"/>
      <c r="J350" s="82"/>
      <c r="K350" s="82"/>
      <c r="L350" s="82"/>
      <c r="M350" s="82"/>
      <c r="N350" s="82"/>
      <c r="O350" s="82"/>
      <c r="P350" s="82"/>
      <c r="Q350" s="177">
        <v>1</v>
      </c>
      <c r="R350" s="176" t="s">
        <v>1631</v>
      </c>
      <c r="S350" s="82"/>
      <c r="T350" s="82"/>
      <c r="U350" s="82"/>
      <c r="V350" s="82"/>
      <c r="W350" s="82"/>
      <c r="X350" s="82"/>
      <c r="Y350" s="82"/>
      <c r="Z350" s="82"/>
      <c r="AA350" s="82"/>
      <c r="AB350" s="82"/>
      <c r="AC350" s="82"/>
      <c r="AD350" s="82"/>
      <c r="AE350" s="82"/>
      <c r="AF350" s="82"/>
    </row>
    <row r="351" spans="2:32" s="86" customFormat="1" ht="15.75">
      <c r="B351" s="82"/>
      <c r="C351" s="82">
        <v>2024</v>
      </c>
      <c r="D351" s="170" t="s">
        <v>1706</v>
      </c>
      <c r="E351" s="177">
        <v>7.0000000000000007E-2</v>
      </c>
      <c r="F351" s="176" t="s">
        <v>1632</v>
      </c>
      <c r="G351" s="82"/>
      <c r="H351" s="82"/>
      <c r="I351" s="177">
        <v>0.21</v>
      </c>
      <c r="J351" s="176" t="s">
        <v>1632</v>
      </c>
      <c r="K351" s="82"/>
      <c r="L351" s="82"/>
      <c r="M351" s="82"/>
      <c r="N351" s="82"/>
      <c r="O351" s="82"/>
      <c r="P351" s="82"/>
      <c r="Q351" s="177">
        <v>1</v>
      </c>
      <c r="R351" s="176" t="s">
        <v>1632</v>
      </c>
      <c r="S351" s="82"/>
      <c r="T351" s="82"/>
      <c r="U351" s="82"/>
      <c r="V351" s="82"/>
      <c r="W351" s="82"/>
      <c r="X351" s="82"/>
      <c r="Y351" s="82"/>
      <c r="Z351" s="82"/>
      <c r="AA351" s="82"/>
      <c r="AB351" s="82"/>
      <c r="AC351" s="82"/>
      <c r="AD351" s="82"/>
      <c r="AE351" s="82"/>
      <c r="AF351" s="82"/>
    </row>
    <row r="352" spans="2:32" s="86" customFormat="1" ht="15.75">
      <c r="B352" s="82"/>
      <c r="C352" s="82">
        <v>2024</v>
      </c>
      <c r="D352" s="170" t="s">
        <v>1706</v>
      </c>
      <c r="E352" s="82"/>
      <c r="F352" s="82"/>
      <c r="G352" s="82"/>
      <c r="H352" s="82"/>
      <c r="I352" s="177"/>
      <c r="J352" s="82"/>
      <c r="K352" s="82"/>
      <c r="L352" s="82"/>
      <c r="M352" s="82"/>
      <c r="N352" s="82"/>
      <c r="O352" s="82"/>
      <c r="P352" s="82"/>
      <c r="Q352" s="177">
        <v>1</v>
      </c>
      <c r="R352" s="176" t="s">
        <v>1634</v>
      </c>
      <c r="S352" s="82"/>
      <c r="T352" s="82"/>
      <c r="U352" s="82"/>
      <c r="V352" s="82"/>
      <c r="W352" s="82"/>
      <c r="X352" s="82"/>
      <c r="Y352" s="82"/>
      <c r="Z352" s="82"/>
      <c r="AA352" s="82"/>
      <c r="AB352" s="82"/>
      <c r="AC352" s="82"/>
      <c r="AD352" s="82"/>
      <c r="AE352" s="82"/>
      <c r="AF352" s="82"/>
    </row>
    <row r="353" spans="2:32" s="86" customFormat="1" ht="45">
      <c r="B353" s="82"/>
      <c r="C353" s="82">
        <v>2024</v>
      </c>
      <c r="D353" s="170" t="s">
        <v>1706</v>
      </c>
      <c r="E353" s="82"/>
      <c r="F353" s="82"/>
      <c r="G353" s="82"/>
      <c r="H353" s="82"/>
      <c r="I353" s="177">
        <v>3.4060000000000001</v>
      </c>
      <c r="J353" s="176" t="s">
        <v>1635</v>
      </c>
      <c r="K353" s="82"/>
      <c r="L353" s="82"/>
      <c r="M353" s="82"/>
      <c r="N353" s="82"/>
      <c r="O353" s="82"/>
      <c r="P353" s="82"/>
      <c r="Q353" s="177">
        <v>2</v>
      </c>
      <c r="R353" s="176" t="s">
        <v>1635</v>
      </c>
      <c r="S353" s="82"/>
      <c r="T353" s="82"/>
      <c r="U353" s="82"/>
      <c r="V353" s="82"/>
      <c r="W353" s="82"/>
      <c r="X353" s="82"/>
      <c r="Y353" s="82"/>
      <c r="Z353" s="82"/>
      <c r="AA353" s="82"/>
      <c r="AB353" s="82"/>
      <c r="AC353" s="82"/>
      <c r="AD353" s="82"/>
      <c r="AE353" s="82"/>
      <c r="AF353" s="82"/>
    </row>
    <row r="354" spans="2:32" s="86" customFormat="1" ht="15.75">
      <c r="B354" s="82"/>
      <c r="C354" s="82">
        <v>2024</v>
      </c>
      <c r="D354" s="170" t="s">
        <v>1706</v>
      </c>
      <c r="E354" s="82"/>
      <c r="F354" s="82"/>
      <c r="G354" s="82"/>
      <c r="H354" s="82"/>
      <c r="I354" s="82"/>
      <c r="J354" s="82"/>
      <c r="K354" s="82"/>
      <c r="L354" s="82"/>
      <c r="M354" s="82"/>
      <c r="N354" s="82"/>
      <c r="O354" s="82"/>
      <c r="P354" s="82"/>
      <c r="Q354" s="177">
        <v>2</v>
      </c>
      <c r="R354" s="176" t="s">
        <v>1636</v>
      </c>
      <c r="S354" s="82"/>
      <c r="T354" s="82"/>
      <c r="U354" s="82"/>
      <c r="V354" s="82"/>
      <c r="W354" s="82"/>
      <c r="X354" s="82"/>
      <c r="Y354" s="82"/>
      <c r="Z354" s="82"/>
      <c r="AA354" s="82"/>
      <c r="AB354" s="82"/>
      <c r="AC354" s="82"/>
      <c r="AD354" s="82"/>
      <c r="AE354" s="82"/>
      <c r="AF354" s="82"/>
    </row>
    <row r="355" spans="2:32" s="86" customFormat="1" ht="15.75">
      <c r="B355" s="82"/>
      <c r="C355" s="82">
        <v>2024</v>
      </c>
      <c r="D355" s="170" t="s">
        <v>1706</v>
      </c>
      <c r="E355" s="82"/>
      <c r="F355" s="82"/>
      <c r="G355" s="82"/>
      <c r="H355" s="82"/>
      <c r="I355" s="82"/>
      <c r="J355" s="82"/>
      <c r="K355" s="82"/>
      <c r="L355" s="82"/>
      <c r="M355" s="82"/>
      <c r="N355" s="82"/>
      <c r="O355" s="82"/>
      <c r="P355" s="82"/>
      <c r="Q355" s="177">
        <v>1</v>
      </c>
      <c r="R355" s="176" t="s">
        <v>1637</v>
      </c>
      <c r="S355" s="82"/>
      <c r="T355" s="82"/>
      <c r="U355" s="82"/>
      <c r="V355" s="82"/>
      <c r="W355" s="82"/>
      <c r="X355" s="82"/>
      <c r="Y355" s="82"/>
      <c r="Z355" s="82"/>
      <c r="AA355" s="82"/>
      <c r="AB355" s="82"/>
      <c r="AC355" s="82"/>
      <c r="AD355" s="82"/>
      <c r="AE355" s="82"/>
      <c r="AF355" s="82"/>
    </row>
    <row r="356" spans="2:32" s="86" customFormat="1" ht="30">
      <c r="B356" s="82"/>
      <c r="C356" s="82">
        <v>2024</v>
      </c>
      <c r="D356" s="170" t="s">
        <v>1706</v>
      </c>
      <c r="E356" s="82"/>
      <c r="F356" s="82"/>
      <c r="G356" s="82"/>
      <c r="H356" s="82"/>
      <c r="I356" s="82"/>
      <c r="J356" s="82"/>
      <c r="K356" s="82"/>
      <c r="L356" s="82"/>
      <c r="M356" s="82"/>
      <c r="N356" s="82"/>
      <c r="O356" s="82"/>
      <c r="P356" s="82"/>
      <c r="Q356" s="177">
        <v>1</v>
      </c>
      <c r="R356" s="176" t="s">
        <v>1638</v>
      </c>
      <c r="S356" s="82"/>
      <c r="T356" s="82"/>
      <c r="U356" s="82"/>
      <c r="V356" s="82"/>
      <c r="W356" s="82"/>
      <c r="X356" s="82"/>
      <c r="Y356" s="82"/>
      <c r="Z356" s="82"/>
      <c r="AA356" s="82"/>
      <c r="AB356" s="82"/>
      <c r="AC356" s="82"/>
      <c r="AD356" s="82"/>
      <c r="AE356" s="82"/>
      <c r="AF356" s="82"/>
    </row>
    <row r="357" spans="2:32" s="86" customFormat="1" ht="30">
      <c r="B357" s="82"/>
      <c r="C357" s="82">
        <v>2024</v>
      </c>
      <c r="D357" s="170" t="s">
        <v>1706</v>
      </c>
      <c r="E357" s="82"/>
      <c r="F357" s="82"/>
      <c r="G357" s="82"/>
      <c r="H357" s="82"/>
      <c r="I357" s="82"/>
      <c r="J357" s="82"/>
      <c r="K357" s="82"/>
      <c r="L357" s="82"/>
      <c r="M357" s="82"/>
      <c r="N357" s="82"/>
      <c r="O357" s="82"/>
      <c r="P357" s="82"/>
      <c r="Q357" s="177">
        <v>1</v>
      </c>
      <c r="R357" s="176" t="s">
        <v>1640</v>
      </c>
      <c r="S357" s="82"/>
      <c r="T357" s="82"/>
      <c r="U357" s="82"/>
      <c r="V357" s="82"/>
      <c r="W357" s="82"/>
      <c r="X357" s="82"/>
      <c r="Y357" s="82"/>
      <c r="Z357" s="82"/>
      <c r="AA357" s="82"/>
      <c r="AB357" s="82"/>
      <c r="AC357" s="82"/>
      <c r="AD357" s="82"/>
      <c r="AE357" s="82"/>
      <c r="AF357" s="82"/>
    </row>
    <row r="358" spans="2:32" s="86" customFormat="1" ht="120">
      <c r="B358" s="82"/>
      <c r="C358" s="82">
        <v>2024</v>
      </c>
      <c r="D358" s="170" t="s">
        <v>1706</v>
      </c>
      <c r="E358" s="82"/>
      <c r="F358" s="82"/>
      <c r="G358" s="82"/>
      <c r="H358" s="82"/>
      <c r="I358" s="82"/>
      <c r="J358" s="82"/>
      <c r="K358" s="82"/>
      <c r="L358" s="82"/>
      <c r="M358" s="82"/>
      <c r="N358" s="82"/>
      <c r="O358" s="82"/>
      <c r="P358" s="82"/>
      <c r="Q358" s="177">
        <v>1</v>
      </c>
      <c r="R358" s="176" t="s">
        <v>1642</v>
      </c>
      <c r="S358" s="82"/>
      <c r="T358" s="82"/>
      <c r="U358" s="82"/>
      <c r="V358" s="82"/>
      <c r="W358" s="82"/>
      <c r="X358" s="82"/>
      <c r="Y358" s="82"/>
      <c r="Z358" s="82"/>
      <c r="AA358" s="82"/>
      <c r="AB358" s="82"/>
      <c r="AC358" s="82"/>
      <c r="AD358" s="82"/>
      <c r="AE358" s="82"/>
      <c r="AF358" s="82"/>
    </row>
    <row r="359" spans="2:32" s="86" customFormat="1" ht="30">
      <c r="B359" s="82"/>
      <c r="C359" s="82">
        <v>2024</v>
      </c>
      <c r="D359" s="170" t="s">
        <v>1706</v>
      </c>
      <c r="E359" s="82"/>
      <c r="F359" s="82"/>
      <c r="G359" s="82"/>
      <c r="H359" s="82"/>
      <c r="I359" s="82"/>
      <c r="J359" s="82"/>
      <c r="K359" s="82"/>
      <c r="L359" s="82"/>
      <c r="M359" s="82"/>
      <c r="N359" s="82"/>
      <c r="O359" s="82"/>
      <c r="P359" s="82"/>
      <c r="Q359" s="177">
        <v>3</v>
      </c>
      <c r="R359" s="176" t="s">
        <v>1643</v>
      </c>
      <c r="S359" s="82"/>
      <c r="T359" s="82"/>
      <c r="U359" s="82"/>
      <c r="V359" s="82"/>
      <c r="W359" s="82"/>
      <c r="X359" s="82"/>
      <c r="Y359" s="82"/>
      <c r="Z359" s="82"/>
      <c r="AA359" s="82"/>
      <c r="AB359" s="82"/>
      <c r="AC359" s="82"/>
      <c r="AD359" s="82"/>
      <c r="AE359" s="82"/>
      <c r="AF359" s="82"/>
    </row>
    <row r="360" spans="2:32" s="86" customFormat="1" ht="90">
      <c r="B360" s="82"/>
      <c r="C360" s="82">
        <v>2024</v>
      </c>
      <c r="D360" s="170" t="s">
        <v>1706</v>
      </c>
      <c r="E360" s="82"/>
      <c r="F360" s="82"/>
      <c r="G360" s="82"/>
      <c r="H360" s="82"/>
      <c r="I360" s="82"/>
      <c r="J360" s="82"/>
      <c r="K360" s="82"/>
      <c r="L360" s="82"/>
      <c r="M360" s="82"/>
      <c r="N360" s="82"/>
      <c r="O360" s="82"/>
      <c r="P360" s="82"/>
      <c r="Q360" s="177">
        <v>1</v>
      </c>
      <c r="R360" s="176" t="s">
        <v>1644</v>
      </c>
      <c r="S360" s="82"/>
      <c r="T360" s="82"/>
      <c r="U360" s="82"/>
      <c r="V360" s="82"/>
      <c r="W360" s="82"/>
      <c r="X360" s="82"/>
      <c r="Y360" s="82"/>
      <c r="Z360" s="82"/>
      <c r="AA360" s="82"/>
      <c r="AB360" s="82"/>
      <c r="AC360" s="82"/>
      <c r="AD360" s="82"/>
      <c r="AE360" s="82"/>
      <c r="AF360" s="82"/>
    </row>
    <row r="361" spans="2:32" s="86" customFormat="1" ht="15.75">
      <c r="B361" s="82"/>
      <c r="C361" s="82">
        <v>2024</v>
      </c>
      <c r="D361" s="170" t="s">
        <v>1706</v>
      </c>
      <c r="E361" s="82"/>
      <c r="F361" s="82"/>
      <c r="G361" s="82"/>
      <c r="H361" s="82"/>
      <c r="I361" s="177">
        <v>1.4999999999999999E-2</v>
      </c>
      <c r="J361" s="176" t="s">
        <v>1646</v>
      </c>
      <c r="K361" s="82"/>
      <c r="L361" s="82"/>
      <c r="M361" s="82"/>
      <c r="N361" s="82"/>
      <c r="O361" s="82"/>
      <c r="P361" s="82"/>
      <c r="Q361" s="177">
        <v>1</v>
      </c>
      <c r="R361" s="176" t="s">
        <v>1646</v>
      </c>
      <c r="S361" s="82"/>
      <c r="T361" s="82"/>
      <c r="U361" s="82"/>
      <c r="V361" s="82"/>
      <c r="W361" s="82"/>
      <c r="X361" s="82"/>
      <c r="Y361" s="82"/>
      <c r="Z361" s="82"/>
      <c r="AA361" s="82"/>
      <c r="AB361" s="82"/>
      <c r="AC361" s="82"/>
      <c r="AD361" s="82"/>
      <c r="AE361" s="82"/>
      <c r="AF361" s="82"/>
    </row>
    <row r="362" spans="2:32" s="86" customFormat="1">
      <c r="B362" s="82"/>
      <c r="C362" s="82">
        <v>2024</v>
      </c>
      <c r="D362" s="82" t="s">
        <v>1136</v>
      </c>
      <c r="E362" s="82"/>
      <c r="F362" s="82"/>
      <c r="G362" s="82"/>
      <c r="H362" s="82"/>
      <c r="I362" s="82"/>
      <c r="J362" s="82"/>
      <c r="K362" s="82">
        <v>3.7</v>
      </c>
      <c r="L362" s="82" t="s">
        <v>1201</v>
      </c>
      <c r="M362" s="82"/>
      <c r="N362" s="82"/>
      <c r="O362" s="82"/>
      <c r="P362" s="82"/>
      <c r="Q362" s="82">
        <v>1</v>
      </c>
      <c r="R362" s="82" t="s">
        <v>1245</v>
      </c>
      <c r="S362" s="82"/>
      <c r="T362" s="82"/>
      <c r="U362" s="82"/>
      <c r="V362" s="82"/>
      <c r="W362" s="82"/>
      <c r="X362" s="82"/>
      <c r="Y362" s="82"/>
      <c r="Z362" s="82"/>
      <c r="AA362" s="82">
        <v>1</v>
      </c>
      <c r="AB362" s="82" t="s">
        <v>1137</v>
      </c>
      <c r="AC362" s="82"/>
      <c r="AD362" s="82"/>
      <c r="AE362" s="82"/>
      <c r="AF362" s="82"/>
    </row>
    <row r="363" spans="2:32" s="86" customFormat="1">
      <c r="B363" s="82"/>
      <c r="C363" s="82">
        <v>2024</v>
      </c>
      <c r="D363" s="82" t="s">
        <v>1136</v>
      </c>
      <c r="E363" s="82"/>
      <c r="F363" s="82"/>
      <c r="G363" s="82"/>
      <c r="H363" s="82"/>
      <c r="I363" s="82"/>
      <c r="J363" s="82"/>
      <c r="K363" s="82">
        <v>6.5</v>
      </c>
      <c r="L363" s="82" t="s">
        <v>1202</v>
      </c>
      <c r="M363" s="82"/>
      <c r="N363" s="82"/>
      <c r="O363" s="82"/>
      <c r="P363" s="82"/>
      <c r="Q363" s="82">
        <v>3</v>
      </c>
      <c r="R363" s="82" t="s">
        <v>1246</v>
      </c>
      <c r="S363" s="82"/>
      <c r="T363" s="82"/>
      <c r="U363" s="82"/>
      <c r="V363" s="82"/>
      <c r="W363" s="82"/>
      <c r="X363" s="82"/>
      <c r="Y363" s="82"/>
      <c r="Z363" s="82"/>
      <c r="AA363" s="82">
        <v>1</v>
      </c>
      <c r="AB363" s="82" t="s">
        <v>1138</v>
      </c>
      <c r="AC363" s="82"/>
      <c r="AD363" s="82"/>
      <c r="AE363" s="82"/>
      <c r="AF363" s="82"/>
    </row>
    <row r="364" spans="2:32" s="86" customFormat="1">
      <c r="B364" s="82"/>
      <c r="C364" s="82">
        <v>2024</v>
      </c>
      <c r="D364" s="82" t="s">
        <v>1136</v>
      </c>
      <c r="E364" s="82"/>
      <c r="F364" s="82"/>
      <c r="G364" s="82"/>
      <c r="H364" s="82"/>
      <c r="I364" s="82"/>
      <c r="J364" s="82"/>
      <c r="K364" s="82">
        <v>9.3000000000000007</v>
      </c>
      <c r="L364" s="82" t="s">
        <v>1203</v>
      </c>
      <c r="M364" s="82"/>
      <c r="N364" s="82"/>
      <c r="O364" s="82"/>
      <c r="P364" s="82"/>
      <c r="Q364" s="82">
        <v>1</v>
      </c>
      <c r="R364" s="82" t="s">
        <v>1247</v>
      </c>
      <c r="S364" s="82"/>
      <c r="T364" s="82"/>
      <c r="U364" s="82"/>
      <c r="V364" s="82"/>
      <c r="W364" s="82"/>
      <c r="X364" s="82"/>
      <c r="Y364" s="82"/>
      <c r="Z364" s="82"/>
      <c r="AA364" s="82">
        <v>1</v>
      </c>
      <c r="AB364" s="82" t="s">
        <v>1139</v>
      </c>
      <c r="AC364" s="82"/>
      <c r="AD364" s="82"/>
      <c r="AE364" s="82"/>
      <c r="AF364" s="82"/>
    </row>
    <row r="365" spans="2:32" s="86" customFormat="1">
      <c r="B365" s="82"/>
      <c r="C365" s="82">
        <v>2024</v>
      </c>
      <c r="D365" s="82" t="s">
        <v>1136</v>
      </c>
      <c r="E365" s="82"/>
      <c r="F365" s="82"/>
      <c r="G365" s="82"/>
      <c r="H365" s="82"/>
      <c r="I365" s="82"/>
      <c r="J365" s="82"/>
      <c r="K365" s="82">
        <v>1</v>
      </c>
      <c r="L365" s="82" t="s">
        <v>1204</v>
      </c>
      <c r="M365" s="82"/>
      <c r="N365" s="82"/>
      <c r="O365" s="82"/>
      <c r="P365" s="82"/>
      <c r="Q365" s="82">
        <v>1</v>
      </c>
      <c r="R365" s="82" t="s">
        <v>1248</v>
      </c>
      <c r="S365" s="82"/>
      <c r="T365" s="82"/>
      <c r="U365" s="82"/>
      <c r="V365" s="82"/>
      <c r="W365" s="82"/>
      <c r="X365" s="82"/>
      <c r="Y365" s="82"/>
      <c r="Z365" s="82"/>
      <c r="AA365" s="82"/>
      <c r="AB365" s="82"/>
      <c r="AC365" s="82"/>
      <c r="AD365" s="82"/>
      <c r="AE365" s="82"/>
      <c r="AF365" s="82"/>
    </row>
    <row r="366" spans="2:32" s="86" customFormat="1">
      <c r="B366" s="82"/>
      <c r="C366" s="82">
        <v>2024</v>
      </c>
      <c r="D366" s="82" t="s">
        <v>627</v>
      </c>
      <c r="E366" s="177"/>
      <c r="F366" s="176"/>
      <c r="G366" s="82"/>
      <c r="H366" s="82"/>
      <c r="I366" s="82"/>
      <c r="J366" s="82"/>
      <c r="K366" s="82"/>
      <c r="L366" s="82"/>
      <c r="M366" s="82"/>
      <c r="N366" s="82"/>
      <c r="O366" s="82"/>
      <c r="P366" s="82"/>
      <c r="Q366" s="82">
        <v>1</v>
      </c>
      <c r="R366" s="82" t="s">
        <v>1252</v>
      </c>
      <c r="S366" s="82"/>
      <c r="T366" s="82"/>
      <c r="U366" s="82"/>
      <c r="V366" s="82"/>
      <c r="W366" s="82">
        <v>1.3</v>
      </c>
      <c r="X366" s="82" t="s">
        <v>1226</v>
      </c>
      <c r="Y366" s="82"/>
      <c r="Z366" s="82"/>
      <c r="AA366" s="82">
        <v>2</v>
      </c>
      <c r="AB366" s="82" t="s">
        <v>1140</v>
      </c>
      <c r="AC366" s="82"/>
      <c r="AD366" s="82"/>
      <c r="AE366" s="82"/>
      <c r="AF366" s="82"/>
    </row>
    <row r="367" spans="2:32" s="86" customFormat="1" ht="30">
      <c r="B367" s="82"/>
      <c r="C367" s="82">
        <v>2024</v>
      </c>
      <c r="D367" s="82" t="s">
        <v>627</v>
      </c>
      <c r="E367" s="82"/>
      <c r="F367" s="82"/>
      <c r="G367" s="82"/>
      <c r="H367" s="82"/>
      <c r="I367" s="82"/>
      <c r="J367" s="82"/>
      <c r="K367" s="82"/>
      <c r="L367" s="82"/>
      <c r="M367" s="82"/>
      <c r="N367" s="82"/>
      <c r="O367" s="82"/>
      <c r="P367" s="82"/>
      <c r="Q367" s="82">
        <v>1</v>
      </c>
      <c r="R367" s="82" t="s">
        <v>1253</v>
      </c>
      <c r="S367" s="82"/>
      <c r="T367" s="82"/>
      <c r="U367" s="82"/>
      <c r="V367" s="82"/>
      <c r="W367" s="82">
        <v>13.5</v>
      </c>
      <c r="X367" s="82" t="s">
        <v>1227</v>
      </c>
      <c r="Y367" s="82"/>
      <c r="Z367" s="82"/>
      <c r="AA367" s="82">
        <v>1</v>
      </c>
      <c r="AB367" s="82" t="s">
        <v>1141</v>
      </c>
      <c r="AC367" s="82"/>
      <c r="AD367" s="82"/>
      <c r="AE367" s="82"/>
      <c r="AF367" s="82"/>
    </row>
    <row r="368" spans="2:32" s="86" customFormat="1">
      <c r="B368" s="82"/>
      <c r="C368" s="82">
        <v>2024</v>
      </c>
      <c r="D368" s="82" t="s">
        <v>627</v>
      </c>
      <c r="E368" s="82"/>
      <c r="F368" s="82"/>
      <c r="G368" s="82"/>
      <c r="H368" s="82"/>
      <c r="I368" s="82"/>
      <c r="J368" s="82"/>
      <c r="K368" s="82"/>
      <c r="L368" s="82"/>
      <c r="M368" s="82"/>
      <c r="N368" s="82"/>
      <c r="O368" s="82"/>
      <c r="P368" s="82"/>
      <c r="Q368" s="82">
        <v>1</v>
      </c>
      <c r="R368" s="82" t="s">
        <v>1254</v>
      </c>
      <c r="S368" s="82"/>
      <c r="T368" s="82"/>
      <c r="U368" s="82"/>
      <c r="V368" s="82"/>
      <c r="W368" s="82">
        <v>1.5</v>
      </c>
      <c r="X368" s="82" t="s">
        <v>1228</v>
      </c>
      <c r="Y368" s="82"/>
      <c r="Z368" s="82"/>
      <c r="AA368" s="82">
        <v>2</v>
      </c>
      <c r="AB368" s="82" t="s">
        <v>1142</v>
      </c>
      <c r="AC368" s="82"/>
      <c r="AD368" s="82"/>
      <c r="AE368" s="82"/>
      <c r="AF368" s="82"/>
    </row>
    <row r="369" spans="2:32" s="86" customFormat="1">
      <c r="B369" s="82"/>
      <c r="C369" s="82">
        <v>2024</v>
      </c>
      <c r="D369" s="82" t="s">
        <v>1136</v>
      </c>
      <c r="E369" s="82"/>
      <c r="F369" s="82"/>
      <c r="G369" s="82"/>
      <c r="H369" s="82"/>
      <c r="I369" s="82"/>
      <c r="J369" s="82"/>
      <c r="K369" s="82">
        <v>6.7</v>
      </c>
      <c r="L369" s="82" t="s">
        <v>1205</v>
      </c>
      <c r="M369" s="82"/>
      <c r="N369" s="82"/>
      <c r="O369" s="82"/>
      <c r="P369" s="82"/>
      <c r="Q369" s="82">
        <v>1</v>
      </c>
      <c r="R369" s="82" t="s">
        <v>1139</v>
      </c>
      <c r="S369" s="82"/>
      <c r="T369" s="82"/>
      <c r="U369" s="82"/>
      <c r="V369" s="82"/>
      <c r="W369" s="82"/>
      <c r="X369" s="82"/>
      <c r="Y369" s="82"/>
      <c r="Z369" s="82"/>
      <c r="AA369" s="82"/>
      <c r="AB369" s="82"/>
      <c r="AC369" s="82"/>
      <c r="AD369" s="82"/>
      <c r="AE369" s="82"/>
      <c r="AF369" s="82"/>
    </row>
    <row r="370" spans="2:32" s="86" customFormat="1">
      <c r="B370" s="82"/>
      <c r="C370" s="82">
        <v>2024</v>
      </c>
      <c r="D370" s="82" t="s">
        <v>1136</v>
      </c>
      <c r="E370" s="82"/>
      <c r="F370" s="82"/>
      <c r="G370" s="82"/>
      <c r="H370" s="82"/>
      <c r="I370" s="82"/>
      <c r="J370" s="82"/>
      <c r="K370" s="82">
        <v>5.6</v>
      </c>
      <c r="L370" s="82" t="s">
        <v>1206</v>
      </c>
      <c r="M370" s="82"/>
      <c r="N370" s="82"/>
      <c r="O370" s="82"/>
      <c r="P370" s="82"/>
      <c r="Q370" s="82">
        <v>1</v>
      </c>
      <c r="R370" s="82" t="s">
        <v>1249</v>
      </c>
      <c r="S370" s="82"/>
      <c r="T370" s="82"/>
      <c r="U370" s="82"/>
      <c r="V370" s="82"/>
      <c r="W370" s="82"/>
      <c r="X370" s="82"/>
      <c r="Y370" s="82"/>
      <c r="Z370" s="82"/>
      <c r="AA370" s="82"/>
      <c r="AB370" s="82"/>
      <c r="AC370" s="82"/>
      <c r="AD370" s="82"/>
      <c r="AE370" s="82"/>
      <c r="AF370" s="82"/>
    </row>
    <row r="371" spans="2:32" s="86" customFormat="1">
      <c r="B371" s="82"/>
      <c r="C371" s="82">
        <v>2024</v>
      </c>
      <c r="D371" s="82" t="s">
        <v>1136</v>
      </c>
      <c r="E371" s="82"/>
      <c r="F371" s="82"/>
      <c r="G371" s="82"/>
      <c r="H371" s="82"/>
      <c r="I371" s="82"/>
      <c r="J371" s="82"/>
      <c r="K371" s="82">
        <v>11.1</v>
      </c>
      <c r="L371" s="82" t="s">
        <v>1207</v>
      </c>
      <c r="M371" s="82"/>
      <c r="N371" s="82"/>
      <c r="O371" s="82"/>
      <c r="P371" s="82"/>
      <c r="Q371" s="82">
        <v>1</v>
      </c>
      <c r="R371" s="82" t="s">
        <v>1250</v>
      </c>
      <c r="S371" s="82"/>
      <c r="T371" s="82"/>
      <c r="U371" s="82"/>
      <c r="V371" s="82"/>
      <c r="W371" s="82"/>
      <c r="X371" s="82"/>
      <c r="Y371" s="82"/>
      <c r="Z371" s="82"/>
      <c r="AA371" s="82"/>
      <c r="AB371" s="82"/>
      <c r="AC371" s="82"/>
      <c r="AD371" s="82"/>
      <c r="AE371" s="82"/>
      <c r="AF371" s="82"/>
    </row>
    <row r="372" spans="2:32" s="86" customFormat="1">
      <c r="B372" s="82"/>
      <c r="C372" s="82">
        <v>2024</v>
      </c>
      <c r="D372" s="82" t="s">
        <v>1136</v>
      </c>
      <c r="E372" s="82"/>
      <c r="F372" s="82"/>
      <c r="G372" s="82"/>
      <c r="H372" s="82"/>
      <c r="I372" s="82"/>
      <c r="J372" s="82"/>
      <c r="K372" s="82">
        <v>3.4</v>
      </c>
      <c r="L372" s="82" t="s">
        <v>1208</v>
      </c>
      <c r="M372" s="82"/>
      <c r="N372" s="82"/>
      <c r="O372" s="82"/>
      <c r="P372" s="82"/>
      <c r="Q372" s="82">
        <v>1</v>
      </c>
      <c r="R372" s="82" t="s">
        <v>1251</v>
      </c>
      <c r="S372" s="82"/>
      <c r="T372" s="82"/>
      <c r="U372" s="82"/>
      <c r="V372" s="82"/>
      <c r="W372" s="82"/>
      <c r="X372" s="82"/>
      <c r="Y372" s="82"/>
      <c r="Z372" s="82"/>
      <c r="AA372" s="82"/>
      <c r="AB372" s="82"/>
      <c r="AC372" s="82"/>
      <c r="AD372" s="82"/>
      <c r="AE372" s="82"/>
      <c r="AF372" s="82"/>
    </row>
    <row r="373" spans="2:32" s="86" customFormat="1">
      <c r="B373" s="82"/>
      <c r="C373" s="82">
        <v>2024</v>
      </c>
      <c r="D373" s="82" t="s">
        <v>627</v>
      </c>
      <c r="E373" s="82"/>
      <c r="F373" s="82"/>
      <c r="G373" s="82"/>
      <c r="H373" s="82"/>
      <c r="I373" s="82"/>
      <c r="J373" s="82"/>
      <c r="K373" s="82"/>
      <c r="L373" s="82"/>
      <c r="M373" s="82"/>
      <c r="N373" s="82"/>
      <c r="O373" s="82"/>
      <c r="P373" s="82"/>
      <c r="Q373" s="82">
        <v>1</v>
      </c>
      <c r="R373" s="82" t="s">
        <v>1255</v>
      </c>
      <c r="S373" s="82"/>
      <c r="T373" s="82"/>
      <c r="U373" s="82"/>
      <c r="V373" s="82"/>
      <c r="W373" s="82">
        <v>4.0999999999999996</v>
      </c>
      <c r="X373" s="82" t="s">
        <v>1229</v>
      </c>
      <c r="Y373" s="82"/>
      <c r="Z373" s="82"/>
      <c r="AA373" s="82"/>
      <c r="AB373" s="82"/>
      <c r="AC373" s="82"/>
      <c r="AD373" s="82"/>
      <c r="AE373" s="82"/>
      <c r="AF373" s="82"/>
    </row>
    <row r="374" spans="2:32" s="86" customFormat="1">
      <c r="B374" s="82"/>
      <c r="C374" s="82">
        <v>2024</v>
      </c>
      <c r="D374" s="82" t="s">
        <v>627</v>
      </c>
      <c r="E374" s="82"/>
      <c r="F374" s="82"/>
      <c r="G374" s="82"/>
      <c r="H374" s="82"/>
      <c r="I374" s="82"/>
      <c r="J374" s="82"/>
      <c r="K374" s="82"/>
      <c r="L374" s="82"/>
      <c r="M374" s="82"/>
      <c r="N374" s="82"/>
      <c r="O374" s="82"/>
      <c r="P374" s="82"/>
      <c r="Q374" s="82">
        <v>1</v>
      </c>
      <c r="R374" s="82" t="s">
        <v>1256</v>
      </c>
      <c r="S374" s="82"/>
      <c r="T374" s="82"/>
      <c r="U374" s="82"/>
      <c r="V374" s="82"/>
      <c r="W374" s="82">
        <v>0.2</v>
      </c>
      <c r="X374" s="82" t="s">
        <v>1230</v>
      </c>
      <c r="Y374" s="82"/>
      <c r="Z374" s="82"/>
      <c r="AA374" s="82"/>
      <c r="AB374" s="82"/>
      <c r="AC374" s="82"/>
      <c r="AD374" s="82"/>
      <c r="AE374" s="82"/>
      <c r="AF374" s="82"/>
    </row>
    <row r="375" spans="2:32" s="86" customFormat="1">
      <c r="B375" s="82"/>
      <c r="C375" s="82">
        <v>2024</v>
      </c>
      <c r="D375" s="82" t="s">
        <v>627</v>
      </c>
      <c r="E375" s="82"/>
      <c r="F375" s="82"/>
      <c r="G375" s="82"/>
      <c r="H375" s="82"/>
      <c r="I375" s="82"/>
      <c r="J375" s="82"/>
      <c r="K375" s="82"/>
      <c r="L375" s="82"/>
      <c r="M375" s="82"/>
      <c r="N375" s="82"/>
      <c r="O375" s="82"/>
      <c r="P375" s="82"/>
      <c r="Q375" s="82">
        <v>1</v>
      </c>
      <c r="R375" s="82" t="s">
        <v>1257</v>
      </c>
      <c r="S375" s="82"/>
      <c r="T375" s="82"/>
      <c r="U375" s="82"/>
      <c r="V375" s="82"/>
      <c r="W375" s="82">
        <v>3.7</v>
      </c>
      <c r="X375" s="82" t="s">
        <v>1231</v>
      </c>
      <c r="Y375" s="82"/>
      <c r="Z375" s="82"/>
      <c r="AA375" s="82"/>
      <c r="AB375" s="82"/>
      <c r="AC375" s="82"/>
      <c r="AD375" s="82"/>
      <c r="AE375" s="82"/>
      <c r="AF375" s="82"/>
    </row>
    <row r="376" spans="2:32" s="86" customFormat="1">
      <c r="B376" s="82"/>
      <c r="C376" s="82">
        <v>2024</v>
      </c>
      <c r="D376" s="82" t="s">
        <v>627</v>
      </c>
      <c r="E376" s="82"/>
      <c r="F376" s="82"/>
      <c r="G376" s="82"/>
      <c r="H376" s="82"/>
      <c r="I376" s="82"/>
      <c r="J376" s="82"/>
      <c r="K376" s="82"/>
      <c r="L376" s="82"/>
      <c r="M376" s="82"/>
      <c r="N376" s="82"/>
      <c r="O376" s="82"/>
      <c r="P376" s="82"/>
      <c r="Q376" s="82">
        <v>1</v>
      </c>
      <c r="R376" s="82" t="s">
        <v>1258</v>
      </c>
      <c r="S376" s="82"/>
      <c r="T376" s="82"/>
      <c r="U376" s="82"/>
      <c r="V376" s="82"/>
      <c r="W376" s="82">
        <v>4.8</v>
      </c>
      <c r="X376" s="82" t="s">
        <v>1232</v>
      </c>
      <c r="Y376" s="82"/>
      <c r="Z376" s="82"/>
      <c r="AA376" s="82"/>
      <c r="AB376" s="82"/>
      <c r="AC376" s="82"/>
      <c r="AD376" s="82"/>
      <c r="AE376" s="82"/>
      <c r="AF376" s="82"/>
    </row>
    <row r="377" spans="2:32" s="86" customFormat="1">
      <c r="B377" s="82"/>
      <c r="C377" s="82">
        <v>2024</v>
      </c>
      <c r="D377" s="82" t="s">
        <v>627</v>
      </c>
      <c r="E377" s="82"/>
      <c r="F377" s="82"/>
      <c r="G377" s="82"/>
      <c r="H377" s="82"/>
      <c r="I377" s="82"/>
      <c r="J377" s="82"/>
      <c r="K377" s="82"/>
      <c r="L377" s="82"/>
      <c r="M377" s="82"/>
      <c r="N377" s="82"/>
      <c r="O377" s="82"/>
      <c r="P377" s="82"/>
      <c r="Q377" s="82">
        <v>1</v>
      </c>
      <c r="R377" s="82" t="s">
        <v>1259</v>
      </c>
      <c r="S377" s="82"/>
      <c r="T377" s="82"/>
      <c r="U377" s="82"/>
      <c r="V377" s="82"/>
      <c r="W377" s="82">
        <v>4.5</v>
      </c>
      <c r="X377" s="82" t="s">
        <v>1233</v>
      </c>
      <c r="Y377" s="82"/>
      <c r="Z377" s="82"/>
      <c r="AA377" s="82"/>
      <c r="AB377" s="82"/>
      <c r="AC377" s="82"/>
      <c r="AD377" s="82"/>
      <c r="AE377" s="82"/>
      <c r="AF377" s="82"/>
    </row>
    <row r="378" spans="2:32" s="86" customFormat="1">
      <c r="B378" s="82"/>
      <c r="C378" s="82">
        <v>2024</v>
      </c>
      <c r="D378" s="82" t="s">
        <v>627</v>
      </c>
      <c r="E378" s="82"/>
      <c r="F378" s="82"/>
      <c r="G378" s="82"/>
      <c r="H378" s="82"/>
      <c r="I378" s="82"/>
      <c r="J378" s="82"/>
      <c r="K378" s="82"/>
      <c r="L378" s="82"/>
      <c r="M378" s="82"/>
      <c r="N378" s="82"/>
      <c r="O378" s="82"/>
      <c r="P378" s="82"/>
      <c r="Q378" s="82">
        <v>1</v>
      </c>
      <c r="R378" s="82" t="s">
        <v>1260</v>
      </c>
      <c r="S378" s="82"/>
      <c r="T378" s="82"/>
      <c r="U378" s="82"/>
      <c r="V378" s="82"/>
      <c r="W378" s="82">
        <v>0.2</v>
      </c>
      <c r="X378" s="82" t="s">
        <v>1234</v>
      </c>
      <c r="Y378" s="82"/>
      <c r="Z378" s="82"/>
      <c r="AA378" s="82"/>
      <c r="AB378" s="82"/>
      <c r="AC378" s="82"/>
      <c r="AD378" s="82"/>
      <c r="AE378" s="82"/>
      <c r="AF378" s="82"/>
    </row>
    <row r="379" spans="2:32" s="86" customFormat="1" ht="15.75" thickBot="1">
      <c r="B379" s="184"/>
      <c r="C379" s="184">
        <v>2024</v>
      </c>
      <c r="D379" s="184" t="s">
        <v>627</v>
      </c>
      <c r="E379" s="184"/>
      <c r="F379" s="184"/>
      <c r="G379" s="184"/>
      <c r="H379" s="184"/>
      <c r="I379" s="184"/>
      <c r="J379" s="184"/>
      <c r="K379" s="184"/>
      <c r="L379" s="184"/>
      <c r="M379" s="184"/>
      <c r="N379" s="184"/>
      <c r="O379" s="184"/>
      <c r="P379" s="184"/>
      <c r="Q379" s="184">
        <v>1</v>
      </c>
      <c r="R379" s="184" t="s">
        <v>1261</v>
      </c>
      <c r="S379" s="184"/>
      <c r="T379" s="184"/>
      <c r="U379" s="184"/>
      <c r="V379" s="184"/>
      <c r="W379" s="184"/>
      <c r="X379" s="184"/>
      <c r="Y379" s="184"/>
      <c r="Z379" s="184"/>
      <c r="AA379" s="184"/>
      <c r="AB379" s="184"/>
      <c r="AC379" s="184"/>
      <c r="AD379" s="184"/>
      <c r="AE379" s="184"/>
      <c r="AF379" s="184"/>
    </row>
    <row r="380" spans="2:32" s="86" customFormat="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c r="AB380" s="181"/>
      <c r="AC380" s="181"/>
      <c r="AD380" s="181"/>
      <c r="AE380" s="181"/>
      <c r="AF380" s="181"/>
    </row>
    <row r="381" spans="2:32" s="86" customFormat="1" ht="150">
      <c r="B381" s="181"/>
      <c r="C381" s="181">
        <v>2024</v>
      </c>
      <c r="D381" s="123" t="s">
        <v>1707</v>
      </c>
      <c r="E381" s="181"/>
      <c r="F381" s="181"/>
      <c r="G381" s="181"/>
      <c r="H381" s="181"/>
      <c r="I381" s="181"/>
      <c r="J381" s="181"/>
      <c r="K381" s="181"/>
      <c r="L381" s="181"/>
      <c r="M381" s="181"/>
      <c r="N381" s="181"/>
      <c r="O381" s="181"/>
      <c r="P381" s="181"/>
      <c r="Q381" s="177">
        <v>2</v>
      </c>
      <c r="R381" s="176" t="s">
        <v>1649</v>
      </c>
      <c r="S381" s="181"/>
      <c r="T381" s="181"/>
      <c r="U381" s="181"/>
      <c r="V381" s="181"/>
      <c r="W381" s="181"/>
      <c r="X381" s="181"/>
      <c r="Y381" s="181"/>
      <c r="Z381" s="181"/>
      <c r="AA381" s="181"/>
      <c r="AB381" s="181"/>
      <c r="AC381" s="181"/>
      <c r="AD381" s="181"/>
      <c r="AE381" s="181"/>
      <c r="AF381" s="181"/>
    </row>
    <row r="382" spans="2:32" s="86" customFormat="1">
      <c r="B382" s="181"/>
      <c r="C382" s="181">
        <v>2024</v>
      </c>
      <c r="D382" s="123" t="s">
        <v>1707</v>
      </c>
      <c r="E382" s="181"/>
      <c r="F382" s="181"/>
      <c r="G382" s="181"/>
      <c r="H382" s="181"/>
      <c r="I382" s="177"/>
      <c r="J382" s="177"/>
      <c r="K382" s="181"/>
      <c r="L382" s="181"/>
      <c r="M382" s="181"/>
      <c r="N382" s="181"/>
      <c r="O382" s="181"/>
      <c r="P382" s="181"/>
      <c r="Q382" s="177">
        <v>1</v>
      </c>
      <c r="R382" s="177" t="s">
        <v>1650</v>
      </c>
      <c r="S382" s="181"/>
      <c r="T382" s="181"/>
      <c r="U382" s="181"/>
      <c r="V382" s="181"/>
      <c r="W382" s="181"/>
      <c r="X382" s="181"/>
      <c r="Y382" s="181"/>
      <c r="Z382" s="181"/>
      <c r="AA382" s="181"/>
      <c r="AB382" s="181"/>
      <c r="AC382" s="181"/>
      <c r="AD382" s="181"/>
      <c r="AE382" s="181"/>
      <c r="AF382" s="181"/>
    </row>
    <row r="383" spans="2:32" s="86" customFormat="1" ht="60">
      <c r="B383" s="181"/>
      <c r="C383" s="181">
        <v>2024</v>
      </c>
      <c r="D383" s="123" t="s">
        <v>1707</v>
      </c>
      <c r="E383" s="181"/>
      <c r="F383" s="181"/>
      <c r="G383" s="181"/>
      <c r="H383" s="181"/>
      <c r="I383" s="181"/>
      <c r="J383" s="181"/>
      <c r="K383" s="181"/>
      <c r="L383" s="181"/>
      <c r="M383" s="181"/>
      <c r="N383" s="181"/>
      <c r="O383" s="181"/>
      <c r="P383" s="181"/>
      <c r="Q383" s="177">
        <v>1</v>
      </c>
      <c r="R383" s="176" t="s">
        <v>1652</v>
      </c>
      <c r="S383" s="181"/>
      <c r="T383" s="181"/>
      <c r="U383" s="181"/>
      <c r="V383" s="181"/>
      <c r="W383" s="181"/>
      <c r="X383" s="181"/>
      <c r="Y383" s="181"/>
      <c r="Z383" s="181"/>
      <c r="AA383" s="181">
        <v>1</v>
      </c>
      <c r="AB383" s="176" t="s">
        <v>1652</v>
      </c>
      <c r="AC383" s="181"/>
      <c r="AD383" s="181"/>
      <c r="AE383" s="181"/>
      <c r="AF383" s="181"/>
    </row>
    <row r="384" spans="2:32" s="86" customFormat="1">
      <c r="B384" s="181"/>
      <c r="C384" s="181">
        <v>2024</v>
      </c>
      <c r="D384" s="123" t="s">
        <v>1707</v>
      </c>
      <c r="E384" s="181"/>
      <c r="F384" s="181"/>
      <c r="G384" s="181"/>
      <c r="H384" s="181"/>
      <c r="I384" s="181"/>
      <c r="J384" s="181"/>
      <c r="K384" s="181"/>
      <c r="L384" s="181"/>
      <c r="M384" s="181"/>
      <c r="N384" s="181"/>
      <c r="O384" s="181"/>
      <c r="P384" s="181"/>
      <c r="Q384" s="177">
        <v>1</v>
      </c>
      <c r="R384" s="176" t="s">
        <v>1654</v>
      </c>
      <c r="S384" s="181"/>
      <c r="T384" s="181"/>
      <c r="U384" s="181"/>
      <c r="V384" s="181"/>
      <c r="W384" s="181"/>
      <c r="X384" s="181"/>
      <c r="Y384" s="181"/>
      <c r="Z384" s="181"/>
      <c r="AA384" s="181"/>
      <c r="AB384" s="181"/>
      <c r="AC384" s="181"/>
      <c r="AD384" s="181"/>
      <c r="AE384" s="181"/>
      <c r="AF384" s="181"/>
    </row>
    <row r="385" spans="2:32" s="86" customFormat="1">
      <c r="B385" s="181"/>
      <c r="C385" s="181">
        <v>2024</v>
      </c>
      <c r="D385" s="123" t="s">
        <v>1707</v>
      </c>
      <c r="E385" s="181"/>
      <c r="F385" s="181"/>
      <c r="G385" s="181"/>
      <c r="H385" s="181"/>
      <c r="I385" s="181"/>
      <c r="J385" s="181"/>
      <c r="K385" s="181"/>
      <c r="L385" s="181"/>
      <c r="M385" s="181"/>
      <c r="N385" s="181"/>
      <c r="O385" s="181"/>
      <c r="P385" s="181"/>
      <c r="Q385" s="177">
        <v>1</v>
      </c>
      <c r="R385" s="176" t="s">
        <v>1655</v>
      </c>
      <c r="S385" s="181"/>
      <c r="T385" s="181"/>
      <c r="U385" s="181"/>
      <c r="V385" s="181"/>
      <c r="W385" s="181"/>
      <c r="X385" s="181"/>
      <c r="Y385" s="181"/>
      <c r="Z385" s="181"/>
      <c r="AA385" s="181"/>
      <c r="AB385" s="181"/>
      <c r="AC385" s="181"/>
      <c r="AD385" s="181"/>
      <c r="AE385" s="181"/>
      <c r="AF385" s="181"/>
    </row>
    <row r="386" spans="2:32" s="86" customFormat="1" ht="255">
      <c r="B386" s="181"/>
      <c r="C386" s="181">
        <v>2024</v>
      </c>
      <c r="D386" s="123" t="s">
        <v>1707</v>
      </c>
      <c r="E386" s="181"/>
      <c r="F386" s="181"/>
      <c r="G386" s="181"/>
      <c r="H386" s="181"/>
      <c r="I386" s="181"/>
      <c r="J386" s="181"/>
      <c r="K386" s="181"/>
      <c r="L386" s="181"/>
      <c r="M386" s="181"/>
      <c r="N386" s="181"/>
      <c r="O386" s="181"/>
      <c r="P386" s="181"/>
      <c r="Q386" s="177">
        <v>2</v>
      </c>
      <c r="R386" s="176" t="s">
        <v>1656</v>
      </c>
      <c r="S386" s="181"/>
      <c r="T386" s="181"/>
      <c r="U386" s="181"/>
      <c r="V386" s="181"/>
      <c r="W386" s="181"/>
      <c r="X386" s="181"/>
      <c r="Y386" s="181"/>
      <c r="Z386" s="181"/>
      <c r="AA386" s="181"/>
      <c r="AB386" s="181"/>
      <c r="AC386" s="181"/>
      <c r="AD386" s="181"/>
      <c r="AE386" s="181"/>
      <c r="AF386" s="181"/>
    </row>
    <row r="387" spans="2:32" s="86" customFormat="1" ht="30">
      <c r="B387" s="181"/>
      <c r="C387" s="181">
        <v>2024</v>
      </c>
      <c r="D387" s="123" t="s">
        <v>1708</v>
      </c>
      <c r="E387" s="181"/>
      <c r="F387" s="181"/>
      <c r="G387" s="181"/>
      <c r="H387" s="181"/>
      <c r="I387" s="181"/>
      <c r="J387" s="181"/>
      <c r="K387" s="181"/>
      <c r="L387" s="181"/>
      <c r="M387" s="181"/>
      <c r="N387" s="181"/>
      <c r="O387" s="181"/>
      <c r="P387" s="181"/>
      <c r="Q387" s="177">
        <v>1</v>
      </c>
      <c r="R387" s="176" t="s">
        <v>1658</v>
      </c>
      <c r="S387" s="181"/>
      <c r="T387" s="181"/>
      <c r="U387" s="181"/>
      <c r="V387" s="181"/>
      <c r="W387" s="181"/>
      <c r="X387" s="181"/>
      <c r="Y387" s="181"/>
      <c r="Z387" s="181"/>
      <c r="AA387" s="181"/>
      <c r="AB387" s="181"/>
      <c r="AC387" s="181"/>
      <c r="AD387" s="181"/>
      <c r="AE387" s="181"/>
      <c r="AF387" s="181"/>
    </row>
    <row r="388" spans="2:32" s="86" customFormat="1">
      <c r="B388" s="181"/>
      <c r="C388" s="181">
        <v>2024</v>
      </c>
      <c r="D388" s="123" t="s">
        <v>1708</v>
      </c>
      <c r="E388" s="181"/>
      <c r="F388" s="181"/>
      <c r="G388" s="181"/>
      <c r="H388" s="181"/>
      <c r="I388" s="177"/>
      <c r="J388" s="177"/>
      <c r="K388" s="181"/>
      <c r="L388" s="181"/>
      <c r="M388" s="181"/>
      <c r="N388" s="181"/>
      <c r="O388" s="181"/>
      <c r="P388" s="181"/>
      <c r="Q388" s="177">
        <v>1</v>
      </c>
      <c r="R388" s="177" t="s">
        <v>1660</v>
      </c>
      <c r="S388" s="181"/>
      <c r="T388" s="181"/>
      <c r="U388" s="181"/>
      <c r="V388" s="181"/>
      <c r="W388" s="181"/>
      <c r="X388" s="181"/>
      <c r="Y388" s="181"/>
      <c r="Z388" s="181"/>
      <c r="AA388" s="181"/>
      <c r="AB388" s="181"/>
      <c r="AC388" s="181"/>
      <c r="AD388" s="181"/>
      <c r="AE388" s="181"/>
      <c r="AF388" s="181"/>
    </row>
    <row r="389" spans="2:32" s="86" customFormat="1">
      <c r="B389" s="181"/>
      <c r="C389" s="181">
        <v>2024</v>
      </c>
      <c r="D389" s="123" t="s">
        <v>1708</v>
      </c>
      <c r="E389" s="181"/>
      <c r="F389" s="181"/>
      <c r="G389" s="181"/>
      <c r="H389" s="181"/>
      <c r="I389" s="181"/>
      <c r="J389" s="181"/>
      <c r="K389" s="181"/>
      <c r="L389" s="181"/>
      <c r="M389" s="181"/>
      <c r="N389" s="181"/>
      <c r="O389" s="181"/>
      <c r="P389" s="181"/>
      <c r="Q389" s="177">
        <v>1</v>
      </c>
      <c r="R389" s="177" t="s">
        <v>1662</v>
      </c>
      <c r="S389" s="181"/>
      <c r="T389" s="181"/>
      <c r="U389" s="181"/>
      <c r="V389" s="181"/>
      <c r="W389" s="181"/>
      <c r="X389" s="181"/>
      <c r="Y389" s="181"/>
      <c r="Z389" s="181"/>
      <c r="AA389" s="181"/>
      <c r="AB389" s="181"/>
      <c r="AC389" s="181"/>
      <c r="AD389" s="181"/>
      <c r="AE389" s="181"/>
      <c r="AF389" s="181"/>
    </row>
    <row r="390" spans="2:32" s="86" customFormat="1">
      <c r="B390" s="82"/>
      <c r="C390" s="82">
        <v>2024</v>
      </c>
      <c r="D390" s="82" t="s">
        <v>1143</v>
      </c>
      <c r="E390" s="82"/>
      <c r="F390" s="82"/>
      <c r="G390" s="82"/>
      <c r="H390" s="82"/>
      <c r="I390" s="177"/>
      <c r="J390" s="177"/>
      <c r="K390" s="82"/>
      <c r="L390" s="82"/>
      <c r="M390" s="82"/>
      <c r="N390" s="82"/>
      <c r="O390" s="82"/>
      <c r="P390" s="82"/>
      <c r="Q390" s="82">
        <v>1</v>
      </c>
      <c r="R390" s="82" t="s">
        <v>1151</v>
      </c>
      <c r="S390" s="82"/>
      <c r="T390" s="82"/>
      <c r="U390" s="82"/>
      <c r="V390" s="82"/>
      <c r="W390" s="82"/>
      <c r="X390" s="82"/>
      <c r="Y390" s="82"/>
      <c r="Z390" s="82"/>
      <c r="AA390" s="82">
        <v>1</v>
      </c>
      <c r="AB390" s="82" t="s">
        <v>1144</v>
      </c>
      <c r="AC390" s="82"/>
      <c r="AD390" s="82"/>
      <c r="AE390" s="82"/>
      <c r="AF390" s="82"/>
    </row>
    <row r="391" spans="2:32" s="86" customFormat="1">
      <c r="B391" s="82"/>
      <c r="C391" s="82">
        <v>2024</v>
      </c>
      <c r="D391" s="82" t="s">
        <v>1143</v>
      </c>
      <c r="E391" s="82"/>
      <c r="F391" s="82"/>
      <c r="G391" s="82"/>
      <c r="H391" s="82"/>
      <c r="I391" s="177"/>
      <c r="J391" s="177"/>
      <c r="K391" s="82"/>
      <c r="L391" s="82"/>
      <c r="M391" s="82"/>
      <c r="N391" s="82"/>
      <c r="O391" s="82"/>
      <c r="P391" s="82"/>
      <c r="Q391" s="82">
        <v>1</v>
      </c>
      <c r="R391" s="82" t="s">
        <v>1278</v>
      </c>
      <c r="S391" s="82"/>
      <c r="T391" s="82"/>
      <c r="U391" s="82"/>
      <c r="V391" s="82"/>
      <c r="W391" s="82"/>
      <c r="X391" s="82"/>
      <c r="Y391" s="82"/>
      <c r="Z391" s="82"/>
      <c r="AA391" s="82">
        <v>1</v>
      </c>
      <c r="AB391" s="82" t="s">
        <v>1145</v>
      </c>
      <c r="AC391" s="82"/>
      <c r="AD391" s="82"/>
      <c r="AE391" s="82"/>
      <c r="AF391" s="82"/>
    </row>
    <row r="392" spans="2:32" s="86" customFormat="1">
      <c r="B392" s="82"/>
      <c r="C392" s="82">
        <v>2024</v>
      </c>
      <c r="D392" s="82" t="s">
        <v>1143</v>
      </c>
      <c r="E392" s="82"/>
      <c r="F392" s="82"/>
      <c r="G392" s="82"/>
      <c r="H392" s="82"/>
      <c r="I392" s="177"/>
      <c r="J392" s="177"/>
      <c r="K392" s="82"/>
      <c r="L392" s="82"/>
      <c r="M392" s="82"/>
      <c r="N392" s="82"/>
      <c r="O392" s="82"/>
      <c r="P392" s="82"/>
      <c r="Q392" s="82">
        <v>1</v>
      </c>
      <c r="R392" s="82" t="s">
        <v>1144</v>
      </c>
      <c r="S392" s="82"/>
      <c r="T392" s="82"/>
      <c r="U392" s="82"/>
      <c r="V392" s="82"/>
      <c r="W392" s="82"/>
      <c r="X392" s="82"/>
      <c r="Y392" s="82"/>
      <c r="Z392" s="82"/>
      <c r="AA392" s="82">
        <v>1</v>
      </c>
      <c r="AB392" s="82" t="s">
        <v>1146</v>
      </c>
      <c r="AC392" s="82"/>
      <c r="AD392" s="82"/>
      <c r="AE392" s="82"/>
      <c r="AF392" s="82"/>
    </row>
    <row r="393" spans="2:32" s="86" customFormat="1">
      <c r="B393" s="82"/>
      <c r="C393" s="82">
        <v>2024</v>
      </c>
      <c r="D393" s="82" t="s">
        <v>1148</v>
      </c>
      <c r="E393" s="82"/>
      <c r="F393" s="82"/>
      <c r="G393" s="82"/>
      <c r="H393" s="82"/>
      <c r="I393" s="82"/>
      <c r="J393" s="82"/>
      <c r="K393" s="82"/>
      <c r="L393" s="82"/>
      <c r="M393" s="82"/>
      <c r="N393" s="82"/>
      <c r="O393" s="82"/>
      <c r="P393" s="82"/>
      <c r="Q393" s="82">
        <v>1</v>
      </c>
      <c r="R393" s="82" t="s">
        <v>1262</v>
      </c>
      <c r="S393" s="82"/>
      <c r="T393" s="82"/>
      <c r="U393" s="82"/>
      <c r="V393" s="82"/>
      <c r="W393" s="82"/>
      <c r="X393" s="82"/>
      <c r="Y393" s="82"/>
      <c r="Z393" s="82"/>
      <c r="AA393" s="82">
        <v>1</v>
      </c>
      <c r="AB393" s="82" t="s">
        <v>1147</v>
      </c>
      <c r="AC393" s="82"/>
      <c r="AD393" s="82"/>
      <c r="AE393" s="82"/>
      <c r="AF393" s="82"/>
    </row>
    <row r="394" spans="2:32" s="86" customFormat="1">
      <c r="B394" s="82"/>
      <c r="C394" s="82">
        <v>2024</v>
      </c>
      <c r="D394" s="82" t="s">
        <v>1148</v>
      </c>
      <c r="E394" s="82"/>
      <c r="F394" s="82"/>
      <c r="G394" s="82"/>
      <c r="H394" s="82"/>
      <c r="I394" s="82"/>
      <c r="J394" s="82"/>
      <c r="K394" s="82"/>
      <c r="L394" s="82"/>
      <c r="M394" s="82"/>
      <c r="N394" s="82"/>
      <c r="O394" s="82"/>
      <c r="P394" s="82"/>
      <c r="Q394" s="82">
        <v>1</v>
      </c>
      <c r="R394" s="82" t="s">
        <v>1263</v>
      </c>
      <c r="S394" s="82"/>
      <c r="T394" s="82"/>
      <c r="U394" s="82"/>
      <c r="V394" s="82"/>
      <c r="W394" s="82"/>
      <c r="X394" s="82"/>
      <c r="Y394" s="82"/>
      <c r="Z394" s="82"/>
      <c r="AA394" s="82">
        <v>1</v>
      </c>
      <c r="AB394" s="82" t="s">
        <v>222</v>
      </c>
      <c r="AC394" s="82"/>
      <c r="AD394" s="82"/>
      <c r="AE394" s="82"/>
      <c r="AF394" s="82"/>
    </row>
    <row r="395" spans="2:32" s="86" customFormat="1">
      <c r="B395" s="82"/>
      <c r="C395" s="82">
        <v>2024</v>
      </c>
      <c r="D395" s="82" t="s">
        <v>1148</v>
      </c>
      <c r="E395" s="82"/>
      <c r="F395" s="82"/>
      <c r="G395" s="82"/>
      <c r="H395" s="82"/>
      <c r="I395" s="82"/>
      <c r="J395" s="82"/>
      <c r="K395" s="82"/>
      <c r="L395" s="82"/>
      <c r="M395" s="82"/>
      <c r="N395" s="82"/>
      <c r="O395" s="82"/>
      <c r="P395" s="82"/>
      <c r="Q395" s="82">
        <v>1</v>
      </c>
      <c r="R395" s="82" t="s">
        <v>1264</v>
      </c>
      <c r="S395" s="82"/>
      <c r="T395" s="82"/>
      <c r="U395" s="82"/>
      <c r="V395" s="82"/>
      <c r="W395" s="82"/>
      <c r="X395" s="82"/>
      <c r="Y395" s="82"/>
      <c r="Z395" s="82"/>
      <c r="AA395" s="82">
        <v>1</v>
      </c>
      <c r="AB395" s="82" t="s">
        <v>1149</v>
      </c>
      <c r="AC395" s="82"/>
      <c r="AD395" s="82"/>
      <c r="AE395" s="82"/>
      <c r="AF395" s="82"/>
    </row>
    <row r="396" spans="2:32" s="86" customFormat="1">
      <c r="B396" s="82"/>
      <c r="C396" s="82">
        <v>2024</v>
      </c>
      <c r="D396" s="82" t="s">
        <v>1148</v>
      </c>
      <c r="E396" s="82"/>
      <c r="F396" s="82"/>
      <c r="G396" s="82"/>
      <c r="H396" s="82"/>
      <c r="I396" s="82"/>
      <c r="J396" s="82"/>
      <c r="K396" s="82"/>
      <c r="L396" s="82"/>
      <c r="M396" s="82"/>
      <c r="N396" s="82"/>
      <c r="O396" s="82"/>
      <c r="P396" s="82"/>
      <c r="Q396" s="82">
        <v>1</v>
      </c>
      <c r="R396" s="145" t="s">
        <v>1265</v>
      </c>
      <c r="S396" s="82"/>
      <c r="T396" s="82"/>
      <c r="U396" s="82"/>
      <c r="V396" s="82"/>
      <c r="W396" s="82"/>
      <c r="X396" s="82"/>
      <c r="Y396" s="82"/>
      <c r="Z396" s="82"/>
      <c r="AA396" s="82">
        <v>1</v>
      </c>
      <c r="AB396" s="82" t="s">
        <v>1150</v>
      </c>
      <c r="AC396" s="82"/>
      <c r="AD396" s="82"/>
      <c r="AE396" s="82"/>
      <c r="AF396" s="82"/>
    </row>
    <row r="397" spans="2:32" s="86" customFormat="1">
      <c r="B397" s="82"/>
      <c r="C397" s="82">
        <v>2024</v>
      </c>
      <c r="D397" s="82" t="s">
        <v>1148</v>
      </c>
      <c r="E397" s="82"/>
      <c r="F397" s="82"/>
      <c r="G397" s="82"/>
      <c r="H397" s="82"/>
      <c r="I397" s="82"/>
      <c r="J397" s="82"/>
      <c r="K397" s="82"/>
      <c r="L397" s="82"/>
      <c r="M397" s="82"/>
      <c r="N397" s="82"/>
      <c r="O397" s="82"/>
      <c r="P397" s="82"/>
      <c r="Q397" s="82">
        <v>1</v>
      </c>
      <c r="R397" s="82" t="s">
        <v>1266</v>
      </c>
      <c r="S397" s="82"/>
      <c r="T397" s="82"/>
      <c r="U397" s="82"/>
      <c r="V397" s="82"/>
      <c r="W397" s="82"/>
      <c r="X397" s="82"/>
      <c r="Y397" s="82"/>
      <c r="Z397" s="82"/>
      <c r="AA397" s="82">
        <v>1</v>
      </c>
      <c r="AB397" s="82" t="s">
        <v>231</v>
      </c>
      <c r="AC397" s="82"/>
      <c r="AD397" s="82"/>
      <c r="AE397" s="82"/>
      <c r="AF397" s="82"/>
    </row>
    <row r="398" spans="2:32" s="86" customFormat="1">
      <c r="B398" s="82"/>
      <c r="C398" s="82">
        <v>2024</v>
      </c>
      <c r="D398" s="82" t="s">
        <v>1143</v>
      </c>
      <c r="E398" s="82"/>
      <c r="F398" s="82"/>
      <c r="G398" s="82"/>
      <c r="H398" s="82"/>
      <c r="I398" s="82"/>
      <c r="J398" s="82"/>
      <c r="K398" s="82"/>
      <c r="L398" s="82"/>
      <c r="M398" s="82"/>
      <c r="N398" s="82"/>
      <c r="O398" s="82"/>
      <c r="P398" s="82"/>
      <c r="Q398" s="82">
        <v>1</v>
      </c>
      <c r="R398" s="82" t="s">
        <v>253</v>
      </c>
      <c r="S398" s="82"/>
      <c r="T398" s="82"/>
      <c r="U398" s="82"/>
      <c r="V398" s="82"/>
      <c r="W398" s="82"/>
      <c r="X398" s="82"/>
      <c r="Y398" s="82"/>
      <c r="Z398" s="82"/>
      <c r="AA398" s="82">
        <v>1</v>
      </c>
      <c r="AB398" s="82" t="s">
        <v>1151</v>
      </c>
      <c r="AC398" s="82"/>
      <c r="AD398" s="82"/>
      <c r="AE398" s="82"/>
      <c r="AF398" s="82"/>
    </row>
    <row r="399" spans="2:32" s="86" customFormat="1">
      <c r="B399" s="82"/>
      <c r="C399" s="82">
        <v>2024</v>
      </c>
      <c r="D399" s="82" t="s">
        <v>1148</v>
      </c>
      <c r="E399" s="82"/>
      <c r="F399" s="82"/>
      <c r="G399" s="82"/>
      <c r="H399" s="82"/>
      <c r="I399" s="82"/>
      <c r="J399" s="82"/>
      <c r="K399" s="82"/>
      <c r="L399" s="82"/>
      <c r="M399" s="82"/>
      <c r="N399" s="82"/>
      <c r="O399" s="82"/>
      <c r="P399" s="82"/>
      <c r="Q399" s="82">
        <v>1</v>
      </c>
      <c r="R399" s="82" t="s">
        <v>1267</v>
      </c>
      <c r="S399" s="82"/>
      <c r="T399" s="82"/>
      <c r="U399" s="82"/>
      <c r="V399" s="82"/>
      <c r="W399" s="82"/>
      <c r="X399" s="82"/>
      <c r="Y399" s="82"/>
      <c r="Z399" s="82"/>
      <c r="AA399" s="82">
        <v>1</v>
      </c>
      <c r="AB399" s="82" t="s">
        <v>1152</v>
      </c>
      <c r="AC399" s="82"/>
      <c r="AD399" s="82"/>
      <c r="AE399" s="82"/>
      <c r="AF399" s="82"/>
    </row>
    <row r="400" spans="2:32" s="86" customFormat="1">
      <c r="B400" s="82"/>
      <c r="C400" s="82">
        <v>2024</v>
      </c>
      <c r="D400" s="82" t="s">
        <v>1148</v>
      </c>
      <c r="E400" s="82"/>
      <c r="F400" s="82"/>
      <c r="G400" s="82"/>
      <c r="H400" s="82"/>
      <c r="I400" s="82"/>
      <c r="J400" s="82"/>
      <c r="K400" s="82"/>
      <c r="L400" s="82"/>
      <c r="M400" s="82"/>
      <c r="N400" s="82"/>
      <c r="O400" s="82"/>
      <c r="P400" s="82"/>
      <c r="Q400" s="82">
        <v>1</v>
      </c>
      <c r="R400" s="82" t="s">
        <v>1268</v>
      </c>
      <c r="S400" s="82"/>
      <c r="T400" s="82"/>
      <c r="U400" s="82"/>
      <c r="V400" s="82"/>
      <c r="W400" s="82"/>
      <c r="X400" s="82"/>
      <c r="Y400" s="82"/>
      <c r="Z400" s="82"/>
      <c r="AA400" s="82">
        <v>1</v>
      </c>
      <c r="AB400" s="82" t="s">
        <v>1153</v>
      </c>
      <c r="AC400" s="82"/>
      <c r="AD400" s="82"/>
      <c r="AE400" s="82"/>
      <c r="AF400" s="82"/>
    </row>
    <row r="401" spans="2:32" s="86" customFormat="1">
      <c r="B401" s="183"/>
      <c r="C401" s="82">
        <v>2024</v>
      </c>
      <c r="D401" s="82" t="s">
        <v>1148</v>
      </c>
      <c r="E401" s="183"/>
      <c r="F401" s="183"/>
      <c r="G401" s="183"/>
      <c r="H401" s="183"/>
      <c r="I401" s="183"/>
      <c r="J401" s="183"/>
      <c r="K401" s="183"/>
      <c r="L401" s="183"/>
      <c r="M401" s="183"/>
      <c r="N401" s="183"/>
      <c r="O401" s="183"/>
      <c r="P401" s="183"/>
      <c r="Q401" s="82">
        <v>1</v>
      </c>
      <c r="R401" s="183" t="s">
        <v>1269</v>
      </c>
      <c r="S401" s="183"/>
      <c r="T401" s="183"/>
      <c r="U401" s="183"/>
      <c r="V401" s="183"/>
      <c r="W401" s="183"/>
      <c r="X401" s="183"/>
      <c r="Y401" s="183"/>
      <c r="Z401" s="183"/>
      <c r="AA401" s="183"/>
      <c r="AB401" s="183"/>
      <c r="AC401" s="183"/>
      <c r="AD401" s="183"/>
      <c r="AE401" s="183"/>
      <c r="AF401" s="183"/>
    </row>
    <row r="402" spans="2:32" s="86" customFormat="1">
      <c r="B402" s="183"/>
      <c r="C402" s="82">
        <v>2024</v>
      </c>
      <c r="D402" s="82" t="s">
        <v>1148</v>
      </c>
      <c r="E402" s="183"/>
      <c r="F402" s="183"/>
      <c r="G402" s="183"/>
      <c r="H402" s="183"/>
      <c r="I402" s="183"/>
      <c r="J402" s="183"/>
      <c r="K402" s="183"/>
      <c r="L402" s="183"/>
      <c r="M402" s="183"/>
      <c r="N402" s="183"/>
      <c r="O402" s="183"/>
      <c r="P402" s="183"/>
      <c r="Q402" s="82">
        <v>1</v>
      </c>
      <c r="R402" s="183" t="s">
        <v>1270</v>
      </c>
      <c r="S402" s="183"/>
      <c r="T402" s="183"/>
      <c r="U402" s="183"/>
      <c r="V402" s="183"/>
      <c r="W402" s="183"/>
      <c r="X402" s="183"/>
      <c r="Y402" s="183"/>
      <c r="Z402" s="183"/>
      <c r="AA402" s="183"/>
      <c r="AB402" s="183"/>
      <c r="AC402" s="183"/>
      <c r="AD402" s="183"/>
      <c r="AE402" s="183"/>
      <c r="AF402" s="183"/>
    </row>
    <row r="403" spans="2:32" s="86" customFormat="1">
      <c r="B403" s="183"/>
      <c r="C403" s="82">
        <v>2024</v>
      </c>
      <c r="D403" s="82" t="s">
        <v>1148</v>
      </c>
      <c r="E403" s="183"/>
      <c r="F403" s="183"/>
      <c r="G403" s="183"/>
      <c r="H403" s="183"/>
      <c r="I403" s="183"/>
      <c r="J403" s="183"/>
      <c r="K403" s="183"/>
      <c r="L403" s="183"/>
      <c r="M403" s="183"/>
      <c r="N403" s="183"/>
      <c r="O403" s="183"/>
      <c r="P403" s="183"/>
      <c r="Q403" s="82">
        <v>1</v>
      </c>
      <c r="R403" s="183" t="s">
        <v>1271</v>
      </c>
      <c r="S403" s="183"/>
      <c r="T403" s="183"/>
      <c r="U403" s="183"/>
      <c r="V403" s="183"/>
      <c r="W403" s="183"/>
      <c r="X403" s="183"/>
      <c r="Y403" s="183"/>
      <c r="Z403" s="183"/>
      <c r="AA403" s="183"/>
      <c r="AB403" s="183"/>
      <c r="AC403" s="183"/>
      <c r="AD403" s="183"/>
      <c r="AE403" s="183"/>
      <c r="AF403" s="183"/>
    </row>
    <row r="404" spans="2:32" s="86" customFormat="1">
      <c r="B404" s="183"/>
      <c r="C404" s="82">
        <v>2024</v>
      </c>
      <c r="D404" s="82" t="s">
        <v>1148</v>
      </c>
      <c r="E404" s="183"/>
      <c r="F404" s="183"/>
      <c r="G404" s="183"/>
      <c r="H404" s="183"/>
      <c r="I404" s="183"/>
      <c r="J404" s="183"/>
      <c r="K404" s="183"/>
      <c r="L404" s="183"/>
      <c r="M404" s="183"/>
      <c r="N404" s="183"/>
      <c r="O404" s="183"/>
      <c r="P404" s="183"/>
      <c r="Q404" s="82">
        <v>1</v>
      </c>
      <c r="R404" s="183" t="s">
        <v>1272</v>
      </c>
      <c r="S404" s="183"/>
      <c r="T404" s="183"/>
      <c r="U404" s="183"/>
      <c r="V404" s="183"/>
      <c r="W404" s="183"/>
      <c r="X404" s="183"/>
      <c r="Y404" s="183"/>
      <c r="Z404" s="183"/>
      <c r="AA404" s="183"/>
      <c r="AB404" s="183"/>
      <c r="AC404" s="183"/>
      <c r="AD404" s="183"/>
      <c r="AE404" s="183"/>
      <c r="AF404" s="183"/>
    </row>
    <row r="405" spans="2:32" s="86" customFormat="1">
      <c r="B405" s="183"/>
      <c r="C405" s="82">
        <v>2024</v>
      </c>
      <c r="D405" s="82" t="s">
        <v>1148</v>
      </c>
      <c r="E405" s="183"/>
      <c r="F405" s="183"/>
      <c r="G405" s="183"/>
      <c r="H405" s="183"/>
      <c r="I405" s="183"/>
      <c r="J405" s="183"/>
      <c r="K405" s="183"/>
      <c r="L405" s="183"/>
      <c r="M405" s="183"/>
      <c r="N405" s="183"/>
      <c r="O405" s="183"/>
      <c r="P405" s="183"/>
      <c r="Q405" s="82">
        <v>1</v>
      </c>
      <c r="R405" s="183" t="s">
        <v>1273</v>
      </c>
      <c r="S405" s="183"/>
      <c r="T405" s="183"/>
      <c r="U405" s="183"/>
      <c r="V405" s="183"/>
      <c r="W405" s="183"/>
      <c r="X405" s="183"/>
      <c r="Y405" s="183"/>
      <c r="Z405" s="183"/>
      <c r="AA405" s="183"/>
      <c r="AB405" s="183"/>
      <c r="AC405" s="183"/>
      <c r="AD405" s="183"/>
      <c r="AE405" s="183"/>
      <c r="AF405" s="183"/>
    </row>
    <row r="406" spans="2:32" s="86" customFormat="1">
      <c r="B406" s="183"/>
      <c r="C406" s="82">
        <v>2024</v>
      </c>
      <c r="D406" s="82" t="s">
        <v>1148</v>
      </c>
      <c r="E406" s="183"/>
      <c r="F406" s="183"/>
      <c r="G406" s="183"/>
      <c r="H406" s="183"/>
      <c r="I406" s="183"/>
      <c r="J406" s="183"/>
      <c r="K406" s="183"/>
      <c r="L406" s="183"/>
      <c r="M406" s="183"/>
      <c r="N406" s="183"/>
      <c r="O406" s="183"/>
      <c r="P406" s="183"/>
      <c r="Q406" s="82">
        <v>1</v>
      </c>
      <c r="R406" s="183" t="s">
        <v>1274</v>
      </c>
      <c r="S406" s="183"/>
      <c r="T406" s="183"/>
      <c r="U406" s="183"/>
      <c r="V406" s="183"/>
      <c r="W406" s="183"/>
      <c r="X406" s="183"/>
      <c r="Y406" s="183"/>
      <c r="Z406" s="183"/>
      <c r="AA406" s="183"/>
      <c r="AB406" s="183"/>
      <c r="AC406" s="183"/>
      <c r="AD406" s="183"/>
      <c r="AE406" s="183"/>
      <c r="AF406" s="183"/>
    </row>
    <row r="407" spans="2:32" s="86" customFormat="1">
      <c r="B407" s="183"/>
      <c r="C407" s="82">
        <v>2024</v>
      </c>
      <c r="D407" s="82" t="s">
        <v>1148</v>
      </c>
      <c r="E407" s="183"/>
      <c r="F407" s="183"/>
      <c r="G407" s="183"/>
      <c r="H407" s="183"/>
      <c r="I407" s="183"/>
      <c r="J407" s="183"/>
      <c r="K407" s="183"/>
      <c r="L407" s="183"/>
      <c r="M407" s="183"/>
      <c r="N407" s="183"/>
      <c r="O407" s="183"/>
      <c r="P407" s="183"/>
      <c r="Q407" s="82">
        <v>1</v>
      </c>
      <c r="R407" s="183" t="s">
        <v>1275</v>
      </c>
      <c r="S407" s="183"/>
      <c r="T407" s="183"/>
      <c r="U407" s="183"/>
      <c r="V407" s="183"/>
      <c r="W407" s="183"/>
      <c r="X407" s="183"/>
      <c r="Y407" s="183"/>
      <c r="Z407" s="183"/>
      <c r="AA407" s="183"/>
      <c r="AB407" s="183"/>
      <c r="AC407" s="183"/>
      <c r="AD407" s="183"/>
      <c r="AE407" s="183"/>
      <c r="AF407" s="183"/>
    </row>
    <row r="408" spans="2:32" s="86" customFormat="1">
      <c r="B408" s="183"/>
      <c r="C408" s="82">
        <v>2024</v>
      </c>
      <c r="D408" s="82" t="s">
        <v>1148</v>
      </c>
      <c r="E408" s="183"/>
      <c r="F408" s="183"/>
      <c r="G408" s="183"/>
      <c r="H408" s="183"/>
      <c r="I408" s="183"/>
      <c r="J408" s="183"/>
      <c r="K408" s="183"/>
      <c r="L408" s="183"/>
      <c r="M408" s="183"/>
      <c r="N408" s="183"/>
      <c r="O408" s="183"/>
      <c r="P408" s="183"/>
      <c r="Q408" s="82">
        <v>1</v>
      </c>
      <c r="R408" s="82" t="s">
        <v>1276</v>
      </c>
      <c r="S408" s="183"/>
      <c r="T408" s="183"/>
      <c r="U408" s="183"/>
      <c r="V408" s="183"/>
      <c r="W408" s="183"/>
      <c r="X408" s="183"/>
      <c r="Y408" s="183"/>
      <c r="Z408" s="183"/>
      <c r="AA408" s="183"/>
      <c r="AB408" s="183"/>
      <c r="AC408" s="183"/>
      <c r="AD408" s="183"/>
      <c r="AE408" s="183"/>
      <c r="AF408" s="183"/>
    </row>
    <row r="409" spans="2:32" s="86" customFormat="1" ht="15.75" thickBot="1">
      <c r="B409" s="184"/>
      <c r="C409" s="184">
        <v>2024</v>
      </c>
      <c r="D409" s="184" t="s">
        <v>1148</v>
      </c>
      <c r="E409" s="184"/>
      <c r="F409" s="184"/>
      <c r="G409" s="184"/>
      <c r="H409" s="184"/>
      <c r="I409" s="184"/>
      <c r="J409" s="184"/>
      <c r="K409" s="184"/>
      <c r="L409" s="184"/>
      <c r="M409" s="184"/>
      <c r="N409" s="184"/>
      <c r="O409" s="184"/>
      <c r="P409" s="184"/>
      <c r="Q409" s="184">
        <v>1</v>
      </c>
      <c r="R409" s="184" t="s">
        <v>1277</v>
      </c>
      <c r="S409" s="184"/>
      <c r="T409" s="184"/>
      <c r="U409" s="184"/>
      <c r="V409" s="184"/>
      <c r="W409" s="184"/>
      <c r="X409" s="184"/>
      <c r="Y409" s="184"/>
      <c r="Z409" s="184"/>
      <c r="AA409" s="184"/>
      <c r="AB409" s="184"/>
      <c r="AC409" s="184"/>
      <c r="AD409" s="184"/>
      <c r="AE409" s="184"/>
      <c r="AF409" s="184"/>
    </row>
    <row r="410" spans="2:32" s="86" customFormat="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c r="AB410" s="181"/>
      <c r="AC410" s="181"/>
      <c r="AD410" s="181"/>
      <c r="AE410" s="181"/>
      <c r="AF410" s="181"/>
    </row>
    <row r="411" spans="2:32" s="86" customFormat="1">
      <c r="B411" s="181"/>
      <c r="C411" s="181">
        <v>2024</v>
      </c>
      <c r="D411" s="177" t="s">
        <v>1709</v>
      </c>
      <c r="E411" s="181"/>
      <c r="F411" s="181"/>
      <c r="G411" s="181"/>
      <c r="H411" s="181"/>
      <c r="I411" s="177"/>
      <c r="J411" s="177"/>
      <c r="K411" s="181"/>
      <c r="L411" s="181"/>
      <c r="M411" s="181"/>
      <c r="N411" s="181"/>
      <c r="O411" s="181"/>
      <c r="P411" s="181"/>
      <c r="Q411" s="177">
        <v>1</v>
      </c>
      <c r="R411" s="177" t="s">
        <v>1664</v>
      </c>
      <c r="S411" s="181"/>
      <c r="T411" s="181"/>
      <c r="U411" s="181"/>
      <c r="V411" s="181"/>
      <c r="W411" s="181"/>
      <c r="X411" s="181"/>
      <c r="Y411" s="181"/>
      <c r="Z411" s="181"/>
      <c r="AA411" s="181"/>
      <c r="AB411" s="181"/>
      <c r="AC411" s="181"/>
      <c r="AD411" s="181"/>
      <c r="AE411" s="181"/>
      <c r="AF411" s="181"/>
    </row>
    <row r="412" spans="2:32" s="86" customFormat="1">
      <c r="B412" s="181"/>
      <c r="C412" s="181">
        <v>2024</v>
      </c>
      <c r="D412" s="177" t="s">
        <v>144</v>
      </c>
      <c r="E412" s="181"/>
      <c r="F412" s="181"/>
      <c r="G412" s="181"/>
      <c r="H412" s="181"/>
      <c r="I412" s="181"/>
      <c r="J412" s="181"/>
      <c r="K412" s="181"/>
      <c r="L412" s="181"/>
      <c r="M412" s="181"/>
      <c r="N412" s="181"/>
      <c r="O412" s="181"/>
      <c r="P412" s="181"/>
      <c r="Q412" s="177">
        <v>1</v>
      </c>
      <c r="R412" s="177" t="s">
        <v>601</v>
      </c>
      <c r="S412" s="181"/>
      <c r="T412" s="181"/>
      <c r="U412" s="181"/>
      <c r="V412" s="181"/>
      <c r="W412" s="181"/>
      <c r="X412" s="181"/>
      <c r="Y412" s="181"/>
      <c r="Z412" s="181"/>
      <c r="AA412" s="181"/>
      <c r="AB412" s="181"/>
      <c r="AC412" s="181"/>
      <c r="AD412" s="181"/>
      <c r="AE412" s="181"/>
      <c r="AF412" s="181"/>
    </row>
    <row r="413" spans="2:32" s="86" customFormat="1">
      <c r="B413" s="181"/>
      <c r="C413" s="181">
        <v>2024</v>
      </c>
      <c r="D413" s="177" t="s">
        <v>1710</v>
      </c>
      <c r="E413" s="181"/>
      <c r="F413" s="181"/>
      <c r="G413" s="181"/>
      <c r="H413" s="181"/>
      <c r="I413" s="181"/>
      <c r="J413" s="181"/>
      <c r="K413" s="181"/>
      <c r="L413" s="181"/>
      <c r="M413" s="181"/>
      <c r="N413" s="181"/>
      <c r="O413" s="181"/>
      <c r="P413" s="181"/>
      <c r="Q413" s="177">
        <v>1</v>
      </c>
      <c r="R413" s="177" t="s">
        <v>538</v>
      </c>
      <c r="S413" s="181"/>
      <c r="T413" s="181"/>
      <c r="U413" s="181"/>
      <c r="V413" s="181"/>
      <c r="W413" s="181"/>
      <c r="X413" s="181"/>
      <c r="Y413" s="181"/>
      <c r="Z413" s="181"/>
      <c r="AA413" s="181"/>
      <c r="AB413" s="181"/>
      <c r="AC413" s="181"/>
      <c r="AD413" s="181"/>
      <c r="AE413" s="181"/>
      <c r="AF413" s="181"/>
    </row>
    <row r="414" spans="2:32" s="86" customFormat="1">
      <c r="B414" s="181"/>
      <c r="C414" s="181">
        <v>2024</v>
      </c>
      <c r="D414" s="177" t="s">
        <v>1709</v>
      </c>
      <c r="E414" s="181"/>
      <c r="F414" s="181"/>
      <c r="G414" s="181"/>
      <c r="H414" s="181"/>
      <c r="I414" s="181"/>
      <c r="J414" s="181"/>
      <c r="K414" s="181"/>
      <c r="L414" s="181"/>
      <c r="M414" s="181"/>
      <c r="N414" s="181"/>
      <c r="O414" s="181"/>
      <c r="P414" s="181"/>
      <c r="Q414" s="177">
        <v>1</v>
      </c>
      <c r="R414" s="177" t="s">
        <v>539</v>
      </c>
      <c r="S414" s="181"/>
      <c r="T414" s="181"/>
      <c r="U414" s="181"/>
      <c r="V414" s="181"/>
      <c r="W414" s="181"/>
      <c r="X414" s="181"/>
      <c r="Y414" s="181"/>
      <c r="Z414" s="181"/>
      <c r="AA414" s="181"/>
      <c r="AB414" s="181"/>
      <c r="AC414" s="181"/>
      <c r="AD414" s="181"/>
      <c r="AE414" s="181"/>
      <c r="AF414" s="181"/>
    </row>
    <row r="415" spans="2:32" s="86" customFormat="1">
      <c r="B415" s="181"/>
      <c r="C415" s="181">
        <v>2024</v>
      </c>
      <c r="D415" s="177" t="s">
        <v>1711</v>
      </c>
      <c r="E415" s="181"/>
      <c r="F415" s="181"/>
      <c r="G415" s="181"/>
      <c r="H415" s="181"/>
      <c r="I415" s="181"/>
      <c r="J415" s="181"/>
      <c r="K415" s="181"/>
      <c r="L415" s="181"/>
      <c r="M415" s="181"/>
      <c r="N415" s="181"/>
      <c r="O415" s="181"/>
      <c r="P415" s="181"/>
      <c r="Q415" s="177">
        <v>1</v>
      </c>
      <c r="R415" s="177" t="s">
        <v>540</v>
      </c>
      <c r="S415" s="181"/>
      <c r="T415" s="181"/>
      <c r="U415" s="181"/>
      <c r="V415" s="181"/>
      <c r="W415" s="181"/>
      <c r="X415" s="181"/>
      <c r="Y415" s="181"/>
      <c r="Z415" s="181"/>
      <c r="AA415" s="181"/>
      <c r="AB415" s="181"/>
      <c r="AC415" s="181"/>
      <c r="AD415" s="181"/>
      <c r="AE415" s="181"/>
      <c r="AF415" s="181"/>
    </row>
    <row r="416" spans="2:32" s="86" customFormat="1">
      <c r="B416" s="181"/>
      <c r="C416" s="181">
        <v>2024</v>
      </c>
      <c r="D416" s="177" t="s">
        <v>144</v>
      </c>
      <c r="E416" s="181"/>
      <c r="F416" s="181"/>
      <c r="G416" s="181"/>
      <c r="H416" s="181"/>
      <c r="I416" s="181"/>
      <c r="J416" s="181"/>
      <c r="K416" s="181"/>
      <c r="L416" s="181"/>
      <c r="M416" s="181"/>
      <c r="N416" s="181"/>
      <c r="O416" s="181"/>
      <c r="P416" s="181"/>
      <c r="Q416" s="177">
        <v>1</v>
      </c>
      <c r="R416" s="177" t="s">
        <v>1667</v>
      </c>
      <c r="S416" s="181"/>
      <c r="T416" s="181"/>
      <c r="U416" s="181"/>
      <c r="V416" s="181"/>
      <c r="W416" s="181"/>
      <c r="X416" s="181"/>
      <c r="Y416" s="181"/>
      <c r="Z416" s="181"/>
      <c r="AA416" s="181"/>
      <c r="AB416" s="181"/>
      <c r="AC416" s="181"/>
      <c r="AD416" s="181"/>
      <c r="AE416" s="181"/>
      <c r="AF416" s="181"/>
    </row>
    <row r="417" spans="2:32" s="86" customFormat="1">
      <c r="B417" s="181"/>
      <c r="C417" s="181">
        <v>2024</v>
      </c>
      <c r="D417" s="177" t="s">
        <v>1709</v>
      </c>
      <c r="E417" s="181"/>
      <c r="F417" s="181"/>
      <c r="G417" s="181"/>
      <c r="H417" s="181"/>
      <c r="I417" s="181"/>
      <c r="J417" s="181"/>
      <c r="K417" s="181"/>
      <c r="L417" s="181"/>
      <c r="M417" s="181"/>
      <c r="N417" s="181"/>
      <c r="O417" s="181"/>
      <c r="P417" s="181"/>
      <c r="Q417" s="177">
        <v>1</v>
      </c>
      <c r="R417" s="177" t="s">
        <v>537</v>
      </c>
      <c r="S417" s="181"/>
      <c r="T417" s="181"/>
      <c r="U417" s="181"/>
      <c r="V417" s="181"/>
      <c r="W417" s="181"/>
      <c r="X417" s="181"/>
      <c r="Y417" s="181"/>
      <c r="Z417" s="181"/>
      <c r="AA417" s="181"/>
      <c r="AB417" s="181"/>
      <c r="AC417" s="181"/>
      <c r="AD417" s="181"/>
      <c r="AE417" s="181"/>
      <c r="AF417" s="181"/>
    </row>
    <row r="418" spans="2:32" s="86" customFormat="1" ht="126" customHeight="1">
      <c r="B418" s="181"/>
      <c r="C418" s="181">
        <v>2024</v>
      </c>
      <c r="D418" s="177" t="s">
        <v>1709</v>
      </c>
      <c r="E418" s="181"/>
      <c r="F418" s="181"/>
      <c r="G418" s="181"/>
      <c r="H418" s="181"/>
      <c r="I418" s="181"/>
      <c r="J418" s="181"/>
      <c r="K418" s="181"/>
      <c r="L418" s="181"/>
      <c r="M418" s="181"/>
      <c r="N418" s="181"/>
      <c r="O418" s="181"/>
      <c r="P418" s="181"/>
      <c r="Q418" s="177">
        <v>1</v>
      </c>
      <c r="R418" s="131" t="s">
        <v>1668</v>
      </c>
      <c r="S418" s="181"/>
      <c r="T418" s="181"/>
      <c r="U418" s="181"/>
      <c r="V418" s="181"/>
      <c r="W418" s="181"/>
      <c r="X418" s="181"/>
      <c r="Y418" s="181"/>
      <c r="Z418" s="181"/>
      <c r="AA418" s="181"/>
      <c r="AB418" s="181"/>
      <c r="AC418" s="181"/>
      <c r="AD418" s="181"/>
      <c r="AE418" s="181"/>
      <c r="AF418" s="181"/>
    </row>
    <row r="419" spans="2:32" s="86" customFormat="1" ht="158.25" customHeight="1">
      <c r="B419" s="181"/>
      <c r="C419" s="181">
        <v>2024</v>
      </c>
      <c r="D419" s="177" t="s">
        <v>1709</v>
      </c>
      <c r="E419" s="181"/>
      <c r="F419" s="181"/>
      <c r="G419" s="181"/>
      <c r="H419" s="181"/>
      <c r="I419" s="181"/>
      <c r="J419" s="181"/>
      <c r="K419" s="181"/>
      <c r="L419" s="181"/>
      <c r="M419" s="181"/>
      <c r="N419" s="181"/>
      <c r="O419" s="181"/>
      <c r="P419" s="181"/>
      <c r="Q419" s="177">
        <v>1</v>
      </c>
      <c r="R419" s="122" t="s">
        <v>1670</v>
      </c>
      <c r="S419" s="181"/>
      <c r="T419" s="181"/>
      <c r="U419" s="181"/>
      <c r="V419" s="181"/>
      <c r="W419" s="181"/>
      <c r="X419" s="181"/>
      <c r="Y419" s="181"/>
      <c r="Z419" s="181"/>
      <c r="AA419" s="181"/>
      <c r="AB419" s="181"/>
      <c r="AC419" s="181"/>
      <c r="AD419" s="181"/>
      <c r="AE419" s="181"/>
      <c r="AF419" s="181"/>
    </row>
    <row r="420" spans="2:32" s="86" customFormat="1" ht="315">
      <c r="B420" s="181"/>
      <c r="C420" s="181">
        <v>2024</v>
      </c>
      <c r="D420" s="177" t="s">
        <v>1710</v>
      </c>
      <c r="E420" s="181"/>
      <c r="F420" s="181"/>
      <c r="G420" s="181"/>
      <c r="H420" s="181"/>
      <c r="I420" s="181"/>
      <c r="J420" s="181"/>
      <c r="K420" s="181"/>
      <c r="L420" s="181"/>
      <c r="M420" s="181"/>
      <c r="N420" s="181"/>
      <c r="O420" s="181"/>
      <c r="P420" s="181"/>
      <c r="Q420" s="177">
        <v>2</v>
      </c>
      <c r="R420" s="178" t="s">
        <v>1671</v>
      </c>
      <c r="S420" s="181"/>
      <c r="T420" s="181"/>
      <c r="U420" s="181"/>
      <c r="V420" s="181"/>
      <c r="W420" s="181"/>
      <c r="X420" s="181"/>
      <c r="Y420" s="181"/>
      <c r="Z420" s="181"/>
      <c r="AA420" s="181"/>
      <c r="AB420" s="181"/>
      <c r="AC420" s="181"/>
      <c r="AD420" s="181"/>
      <c r="AE420" s="181"/>
      <c r="AF420" s="181"/>
    </row>
    <row r="421" spans="2:32" s="86" customFormat="1">
      <c r="B421" s="181"/>
      <c r="C421" s="181">
        <v>2024</v>
      </c>
      <c r="D421" s="177" t="s">
        <v>144</v>
      </c>
      <c r="E421" s="181"/>
      <c r="F421" s="181"/>
      <c r="G421" s="181"/>
      <c r="H421" s="181"/>
      <c r="I421" s="177"/>
      <c r="J421" s="177"/>
      <c r="K421" s="181"/>
      <c r="L421" s="181"/>
      <c r="M421" s="181"/>
      <c r="N421" s="181"/>
      <c r="O421" s="181"/>
      <c r="P421" s="181"/>
      <c r="Q421" s="177">
        <v>1</v>
      </c>
      <c r="R421" s="177" t="s">
        <v>1673</v>
      </c>
      <c r="S421" s="181"/>
      <c r="T421" s="181"/>
      <c r="U421" s="181"/>
      <c r="V421" s="181"/>
      <c r="W421" s="181"/>
      <c r="X421" s="181"/>
      <c r="Y421" s="181"/>
      <c r="Z421" s="181"/>
      <c r="AA421" s="181"/>
      <c r="AB421" s="181"/>
      <c r="AC421" s="181"/>
      <c r="AD421" s="181"/>
      <c r="AE421" s="181"/>
      <c r="AF421" s="181"/>
    </row>
    <row r="422" spans="2:32" s="86" customFormat="1">
      <c r="B422" s="181"/>
      <c r="C422" s="181">
        <v>2024</v>
      </c>
      <c r="D422" s="177" t="s">
        <v>1710</v>
      </c>
      <c r="E422" s="181"/>
      <c r="F422" s="181"/>
      <c r="G422" s="181"/>
      <c r="H422" s="181"/>
      <c r="I422" s="181"/>
      <c r="J422" s="181"/>
      <c r="K422" s="181"/>
      <c r="L422" s="181"/>
      <c r="M422" s="181"/>
      <c r="N422" s="181"/>
      <c r="O422" s="181"/>
      <c r="P422" s="181"/>
      <c r="Q422" s="177">
        <v>1</v>
      </c>
      <c r="R422" s="177" t="s">
        <v>1674</v>
      </c>
      <c r="S422" s="181"/>
      <c r="T422" s="181"/>
      <c r="U422" s="181"/>
      <c r="V422" s="181"/>
      <c r="W422" s="181"/>
      <c r="X422" s="181"/>
      <c r="Y422" s="181"/>
      <c r="Z422" s="181"/>
      <c r="AA422" s="181"/>
      <c r="AB422" s="181"/>
      <c r="AC422" s="181"/>
      <c r="AD422" s="181"/>
      <c r="AE422" s="181"/>
      <c r="AF422" s="181"/>
    </row>
    <row r="423" spans="2:32" s="86" customFormat="1">
      <c r="B423" s="181"/>
      <c r="C423" s="181">
        <v>2024</v>
      </c>
      <c r="D423" s="177" t="s">
        <v>1710</v>
      </c>
      <c r="E423" s="181"/>
      <c r="F423" s="181"/>
      <c r="G423" s="181"/>
      <c r="H423" s="181"/>
      <c r="I423" s="181"/>
      <c r="J423" s="181"/>
      <c r="K423" s="181"/>
      <c r="L423" s="181"/>
      <c r="M423" s="181"/>
      <c r="N423" s="181"/>
      <c r="O423" s="181"/>
      <c r="P423" s="181"/>
      <c r="Q423" s="177">
        <v>1</v>
      </c>
      <c r="R423" s="177" t="s">
        <v>554</v>
      </c>
      <c r="S423" s="181"/>
      <c r="T423" s="181"/>
      <c r="U423" s="181"/>
      <c r="V423" s="181"/>
      <c r="W423" s="181"/>
      <c r="X423" s="181"/>
      <c r="Y423" s="181"/>
      <c r="Z423" s="181"/>
      <c r="AA423" s="181"/>
      <c r="AB423" s="181"/>
      <c r="AC423" s="181"/>
      <c r="AD423" s="181"/>
      <c r="AE423" s="181"/>
      <c r="AF423" s="181"/>
    </row>
    <row r="424" spans="2:32" s="86" customFormat="1">
      <c r="B424" s="82"/>
      <c r="C424" s="82">
        <v>2024</v>
      </c>
      <c r="D424" s="82" t="s">
        <v>1177</v>
      </c>
      <c r="E424" s="82"/>
      <c r="F424" s="82"/>
      <c r="G424" s="82"/>
      <c r="H424" s="82"/>
      <c r="I424" s="82"/>
      <c r="J424" s="82"/>
      <c r="K424" s="82"/>
      <c r="L424" s="82"/>
      <c r="M424" s="82"/>
      <c r="N424" s="82"/>
      <c r="O424" s="82"/>
      <c r="P424" s="82"/>
      <c r="Q424" s="82">
        <v>1</v>
      </c>
      <c r="R424" s="82" t="s">
        <v>482</v>
      </c>
      <c r="S424" s="82"/>
      <c r="T424" s="82"/>
      <c r="U424" s="82"/>
      <c r="V424" s="82"/>
      <c r="W424" s="82"/>
      <c r="X424" s="82"/>
      <c r="Y424" s="82"/>
      <c r="Z424" s="82"/>
      <c r="AA424" s="192">
        <v>1</v>
      </c>
      <c r="AB424" s="192" t="s">
        <v>1178</v>
      </c>
      <c r="AC424" s="82"/>
      <c r="AD424" s="82"/>
      <c r="AE424" s="82"/>
      <c r="AF424" s="82"/>
    </row>
    <row r="425" spans="2:32" s="86" customFormat="1">
      <c r="B425" s="82"/>
      <c r="C425" s="82">
        <v>2024</v>
      </c>
      <c r="D425" s="82" t="s">
        <v>1177</v>
      </c>
      <c r="E425" s="82"/>
      <c r="F425" s="82"/>
      <c r="G425" s="82"/>
      <c r="H425" s="82"/>
      <c r="I425" s="82"/>
      <c r="J425" s="82"/>
      <c r="K425" s="82"/>
      <c r="L425" s="82"/>
      <c r="M425" s="82"/>
      <c r="N425" s="82"/>
      <c r="O425" s="82"/>
      <c r="P425" s="82"/>
      <c r="Q425" s="82">
        <v>1</v>
      </c>
      <c r="R425" s="82" t="s">
        <v>483</v>
      </c>
      <c r="S425" s="82"/>
      <c r="T425" s="82"/>
      <c r="U425" s="82"/>
      <c r="V425" s="82"/>
      <c r="W425" s="82"/>
      <c r="X425" s="82"/>
      <c r="Y425" s="82"/>
      <c r="Z425" s="82"/>
      <c r="AA425" s="192">
        <v>1</v>
      </c>
      <c r="AB425" s="192" t="s">
        <v>1179</v>
      </c>
      <c r="AC425" s="82"/>
      <c r="AD425" s="82"/>
      <c r="AE425" s="82"/>
      <c r="AF425" s="82"/>
    </row>
    <row r="426" spans="2:32" s="86" customFormat="1">
      <c r="B426" s="82"/>
      <c r="C426" s="82">
        <v>2024</v>
      </c>
      <c r="D426" s="82" t="s">
        <v>1180</v>
      </c>
      <c r="E426" s="82"/>
      <c r="F426" s="82"/>
      <c r="G426" s="82"/>
      <c r="H426" s="82"/>
      <c r="I426" s="82"/>
      <c r="J426" s="82"/>
      <c r="K426" s="82"/>
      <c r="L426" s="82"/>
      <c r="M426" s="82"/>
      <c r="N426" s="82"/>
      <c r="O426" s="82"/>
      <c r="P426" s="82"/>
      <c r="Q426" s="82"/>
      <c r="R426" s="82"/>
      <c r="S426" s="82"/>
      <c r="T426" s="82"/>
      <c r="U426" s="82"/>
      <c r="V426" s="82"/>
      <c r="W426" s="82">
        <v>1.6</v>
      </c>
      <c r="X426" s="82" t="s">
        <v>1235</v>
      </c>
      <c r="Y426" s="82"/>
      <c r="Z426" s="82"/>
      <c r="AA426" s="82">
        <v>1</v>
      </c>
      <c r="AB426" s="82" t="s">
        <v>1181</v>
      </c>
      <c r="AC426" s="82"/>
      <c r="AD426" s="82"/>
      <c r="AE426" s="82"/>
      <c r="AF426" s="82"/>
    </row>
    <row r="427" spans="2:32" s="86" customFormat="1">
      <c r="B427" s="82"/>
      <c r="C427" s="82">
        <v>2024</v>
      </c>
      <c r="D427" s="82" t="s">
        <v>1177</v>
      </c>
      <c r="E427" s="82"/>
      <c r="F427" s="82"/>
      <c r="G427" s="82"/>
      <c r="H427" s="82"/>
      <c r="I427" s="82"/>
      <c r="J427" s="82"/>
      <c r="K427" s="82"/>
      <c r="L427" s="82"/>
      <c r="M427" s="82"/>
      <c r="N427" s="82"/>
      <c r="O427" s="82"/>
      <c r="P427" s="82"/>
      <c r="Q427" s="82">
        <v>1</v>
      </c>
      <c r="R427" s="82" t="s">
        <v>484</v>
      </c>
      <c r="S427" s="82"/>
      <c r="T427" s="82"/>
      <c r="U427" s="82"/>
      <c r="V427" s="82"/>
      <c r="W427" s="82"/>
      <c r="X427" s="82"/>
      <c r="Y427" s="82"/>
      <c r="Z427" s="82"/>
      <c r="AA427" s="82">
        <v>6</v>
      </c>
      <c r="AB427" s="82" t="s">
        <v>1182</v>
      </c>
      <c r="AC427" s="82"/>
      <c r="AD427" s="82"/>
      <c r="AE427" s="82"/>
      <c r="AF427" s="82"/>
    </row>
    <row r="428" spans="2:32" s="86" customFormat="1">
      <c r="B428" s="82"/>
      <c r="C428" s="82">
        <v>2024</v>
      </c>
      <c r="D428" s="82" t="s">
        <v>1177</v>
      </c>
      <c r="E428" s="82"/>
      <c r="F428" s="82"/>
      <c r="G428" s="82"/>
      <c r="H428" s="82"/>
      <c r="I428" s="82"/>
      <c r="J428" s="82"/>
      <c r="K428" s="82"/>
      <c r="L428" s="82"/>
      <c r="M428" s="82"/>
      <c r="N428" s="82"/>
      <c r="O428" s="82"/>
      <c r="P428" s="82"/>
      <c r="Q428" s="82">
        <v>1</v>
      </c>
      <c r="R428" s="82" t="s">
        <v>485</v>
      </c>
      <c r="S428" s="82"/>
      <c r="T428" s="82"/>
      <c r="U428" s="82"/>
      <c r="V428" s="82"/>
      <c r="W428" s="82"/>
      <c r="X428" s="82"/>
      <c r="Y428" s="82"/>
      <c r="Z428" s="82"/>
      <c r="AA428" s="82">
        <v>1</v>
      </c>
      <c r="AB428" s="82" t="s">
        <v>1183</v>
      </c>
      <c r="AC428" s="82"/>
      <c r="AD428" s="82"/>
      <c r="AE428" s="82"/>
      <c r="AF428" s="82"/>
    </row>
    <row r="429" spans="2:32" s="86" customFormat="1">
      <c r="B429" s="82"/>
      <c r="C429" s="82">
        <v>2024</v>
      </c>
      <c r="D429" s="82" t="s">
        <v>1177</v>
      </c>
      <c r="E429" s="82"/>
      <c r="F429" s="82"/>
      <c r="G429" s="82"/>
      <c r="H429" s="82"/>
      <c r="I429" s="82"/>
      <c r="J429" s="82"/>
      <c r="K429" s="82"/>
      <c r="L429" s="82"/>
      <c r="M429" s="82"/>
      <c r="N429" s="82"/>
      <c r="O429" s="82"/>
      <c r="P429" s="82"/>
      <c r="Q429" s="82">
        <v>1</v>
      </c>
      <c r="R429" s="82" t="s">
        <v>486</v>
      </c>
      <c r="S429" s="82"/>
      <c r="T429" s="82"/>
      <c r="U429" s="82"/>
      <c r="V429" s="82"/>
      <c r="W429" s="82"/>
      <c r="X429" s="82"/>
      <c r="Y429" s="82"/>
      <c r="Z429" s="82"/>
      <c r="AA429" s="82">
        <v>3</v>
      </c>
      <c r="AB429" s="82" t="s">
        <v>1184</v>
      </c>
      <c r="AC429" s="82"/>
      <c r="AD429" s="82"/>
      <c r="AE429" s="82"/>
      <c r="AF429" s="82"/>
    </row>
    <row r="430" spans="2:32" s="86" customFormat="1">
      <c r="B430" s="82"/>
      <c r="C430" s="82">
        <v>2024</v>
      </c>
      <c r="D430" s="82" t="s">
        <v>1177</v>
      </c>
      <c r="E430" s="82"/>
      <c r="F430" s="82"/>
      <c r="G430" s="82"/>
      <c r="H430" s="82"/>
      <c r="I430" s="82"/>
      <c r="J430" s="82"/>
      <c r="K430" s="82"/>
      <c r="L430" s="82"/>
      <c r="M430" s="82"/>
      <c r="N430" s="82"/>
      <c r="O430" s="82"/>
      <c r="P430" s="82"/>
      <c r="Q430" s="82">
        <v>1</v>
      </c>
      <c r="R430" s="82" t="s">
        <v>487</v>
      </c>
      <c r="S430" s="82"/>
      <c r="T430" s="82"/>
      <c r="U430" s="82"/>
      <c r="V430" s="82"/>
      <c r="W430" s="82"/>
      <c r="X430" s="82"/>
      <c r="Y430" s="82"/>
      <c r="Z430" s="82"/>
      <c r="AA430" s="82">
        <v>5</v>
      </c>
      <c r="AB430" s="82" t="s">
        <v>1185</v>
      </c>
      <c r="AC430" s="82"/>
      <c r="AD430" s="82"/>
      <c r="AE430" s="82"/>
      <c r="AF430" s="82"/>
    </row>
    <row r="431" spans="2:32" s="86" customFormat="1">
      <c r="B431" s="82"/>
      <c r="C431" s="82">
        <v>2024</v>
      </c>
      <c r="D431" s="82" t="s">
        <v>1180</v>
      </c>
      <c r="E431" s="82"/>
      <c r="F431" s="82"/>
      <c r="G431" s="82"/>
      <c r="H431" s="82"/>
      <c r="I431" s="82"/>
      <c r="J431" s="82"/>
      <c r="K431" s="82"/>
      <c r="L431" s="82"/>
      <c r="M431" s="82"/>
      <c r="N431" s="82"/>
      <c r="O431" s="82"/>
      <c r="P431" s="82"/>
      <c r="Q431" s="82">
        <v>1</v>
      </c>
      <c r="R431" s="82" t="s">
        <v>1345</v>
      </c>
      <c r="S431" s="82"/>
      <c r="T431" s="82"/>
      <c r="U431" s="82"/>
      <c r="V431" s="82"/>
      <c r="W431" s="82">
        <v>1.5</v>
      </c>
      <c r="X431" s="82" t="s">
        <v>1236</v>
      </c>
      <c r="Y431" s="82"/>
      <c r="Z431" s="82"/>
      <c r="AA431" s="82"/>
      <c r="AB431" s="82"/>
      <c r="AC431" s="82"/>
      <c r="AD431" s="82"/>
      <c r="AE431" s="82"/>
      <c r="AF431" s="82"/>
    </row>
    <row r="432" spans="2:32" s="86" customFormat="1">
      <c r="B432" s="82"/>
      <c r="C432" s="82">
        <v>2024</v>
      </c>
      <c r="D432" s="82" t="s">
        <v>1180</v>
      </c>
      <c r="E432" s="82"/>
      <c r="F432" s="82"/>
      <c r="G432" s="82"/>
      <c r="H432" s="82"/>
      <c r="I432" s="82"/>
      <c r="J432" s="82"/>
      <c r="K432" s="82"/>
      <c r="L432" s="82"/>
      <c r="M432" s="82"/>
      <c r="N432" s="82"/>
      <c r="O432" s="82"/>
      <c r="P432" s="82"/>
      <c r="Q432" s="82">
        <v>1</v>
      </c>
      <c r="R432" s="82" t="s">
        <v>1346</v>
      </c>
      <c r="S432" s="82"/>
      <c r="T432" s="82"/>
      <c r="U432" s="82"/>
      <c r="V432" s="82"/>
      <c r="W432" s="82">
        <v>2.5499999999999998</v>
      </c>
      <c r="X432" s="82" t="s">
        <v>1237</v>
      </c>
      <c r="Y432" s="82"/>
      <c r="Z432" s="82"/>
      <c r="AA432" s="82"/>
      <c r="AB432" s="82"/>
      <c r="AC432" s="82"/>
      <c r="AD432" s="82"/>
      <c r="AE432" s="82"/>
      <c r="AF432" s="82"/>
    </row>
    <row r="433" spans="2:32" s="86" customFormat="1">
      <c r="B433" s="82"/>
      <c r="C433" s="82">
        <v>2024</v>
      </c>
      <c r="D433" s="82" t="s">
        <v>1180</v>
      </c>
      <c r="E433" s="82"/>
      <c r="F433" s="82"/>
      <c r="G433" s="82"/>
      <c r="H433" s="82"/>
      <c r="I433" s="82"/>
      <c r="J433" s="82"/>
      <c r="K433" s="82"/>
      <c r="L433" s="82"/>
      <c r="M433" s="82"/>
      <c r="N433" s="82"/>
      <c r="O433" s="82"/>
      <c r="P433" s="82"/>
      <c r="Q433" s="82">
        <v>1</v>
      </c>
      <c r="R433" s="82" t="s">
        <v>1347</v>
      </c>
      <c r="S433" s="82"/>
      <c r="T433" s="82"/>
      <c r="U433" s="82"/>
      <c r="V433" s="82"/>
      <c r="W433" s="82">
        <v>3.7</v>
      </c>
      <c r="X433" s="82" t="s">
        <v>1238</v>
      </c>
      <c r="Y433" s="82"/>
      <c r="Z433" s="82"/>
      <c r="AA433" s="82"/>
      <c r="AB433" s="82"/>
      <c r="AC433" s="82"/>
      <c r="AD433" s="82"/>
      <c r="AE433" s="82"/>
      <c r="AF433" s="82"/>
    </row>
    <row r="434" spans="2:32" s="86" customFormat="1">
      <c r="B434" s="82"/>
      <c r="C434" s="82">
        <v>2024</v>
      </c>
      <c r="D434" s="82" t="s">
        <v>1180</v>
      </c>
      <c r="E434" s="82"/>
      <c r="F434" s="82"/>
      <c r="G434" s="82"/>
      <c r="H434" s="82"/>
      <c r="I434" s="82"/>
      <c r="J434" s="82"/>
      <c r="K434" s="82"/>
      <c r="L434" s="82"/>
      <c r="M434" s="82"/>
      <c r="N434" s="82"/>
      <c r="O434" s="82"/>
      <c r="P434" s="82"/>
      <c r="Q434" s="82">
        <v>1</v>
      </c>
      <c r="R434" s="82" t="s">
        <v>1348</v>
      </c>
      <c r="S434" s="82"/>
      <c r="T434" s="82"/>
      <c r="U434" s="82"/>
      <c r="V434" s="82"/>
      <c r="W434" s="82">
        <v>3.6</v>
      </c>
      <c r="X434" s="82" t="s">
        <v>1239</v>
      </c>
      <c r="Y434" s="82"/>
      <c r="Z434" s="82"/>
      <c r="AA434" s="82"/>
      <c r="AB434" s="82"/>
      <c r="AC434" s="82"/>
      <c r="AD434" s="82"/>
      <c r="AE434" s="82"/>
      <c r="AF434" s="82"/>
    </row>
    <row r="435" spans="2:32" s="86" customFormat="1">
      <c r="B435" s="82"/>
      <c r="C435" s="82">
        <v>2024</v>
      </c>
      <c r="D435" s="82" t="s">
        <v>1180</v>
      </c>
      <c r="E435" s="82"/>
      <c r="F435" s="82"/>
      <c r="G435" s="82"/>
      <c r="H435" s="82"/>
      <c r="I435" s="82"/>
      <c r="J435" s="82"/>
      <c r="K435" s="82"/>
      <c r="L435" s="82"/>
      <c r="M435" s="82"/>
      <c r="N435" s="82"/>
      <c r="O435" s="82"/>
      <c r="P435" s="82"/>
      <c r="Q435" s="82">
        <v>1</v>
      </c>
      <c r="R435" s="82" t="s">
        <v>1349</v>
      </c>
      <c r="S435" s="82"/>
      <c r="T435" s="82"/>
      <c r="U435" s="82"/>
      <c r="V435" s="82"/>
      <c r="W435" s="82">
        <v>4.4000000000000004</v>
      </c>
      <c r="X435" s="82" t="s">
        <v>1241</v>
      </c>
      <c r="Y435" s="82"/>
      <c r="Z435" s="82"/>
      <c r="AA435" s="82"/>
      <c r="AB435" s="82"/>
      <c r="AC435" s="82"/>
      <c r="AD435" s="82"/>
      <c r="AE435" s="82"/>
      <c r="AF435" s="82"/>
    </row>
    <row r="436" spans="2:32" s="86" customFormat="1">
      <c r="B436" s="82"/>
      <c r="C436" s="82">
        <v>2024</v>
      </c>
      <c r="D436" s="82" t="s">
        <v>1180</v>
      </c>
      <c r="E436" s="82"/>
      <c r="F436" s="82"/>
      <c r="G436" s="82"/>
      <c r="H436" s="82"/>
      <c r="I436" s="82"/>
      <c r="J436" s="82"/>
      <c r="K436" s="82"/>
      <c r="L436" s="82"/>
      <c r="M436" s="82"/>
      <c r="N436" s="82"/>
      <c r="O436" s="82"/>
      <c r="P436" s="82"/>
      <c r="Q436" s="82">
        <v>1</v>
      </c>
      <c r="R436" s="82" t="s">
        <v>1350</v>
      </c>
      <c r="S436" s="82"/>
      <c r="T436" s="82"/>
      <c r="U436" s="82"/>
      <c r="V436" s="82"/>
      <c r="W436" s="82">
        <v>3.6</v>
      </c>
      <c r="X436" s="82" t="s">
        <v>1242</v>
      </c>
      <c r="Y436" s="82"/>
      <c r="Z436" s="82"/>
      <c r="AA436" s="82"/>
      <c r="AB436" s="82"/>
      <c r="AC436" s="82"/>
      <c r="AD436" s="82"/>
      <c r="AE436" s="82"/>
      <c r="AF436" s="82"/>
    </row>
    <row r="437" spans="2:32" s="86" customFormat="1">
      <c r="B437" s="82"/>
      <c r="C437" s="82">
        <v>2024</v>
      </c>
      <c r="D437" s="82" t="s">
        <v>1180</v>
      </c>
      <c r="E437" s="82"/>
      <c r="F437" s="82"/>
      <c r="G437" s="82"/>
      <c r="H437" s="82"/>
      <c r="I437" s="82"/>
      <c r="J437" s="82"/>
      <c r="K437" s="82"/>
      <c r="L437" s="82"/>
      <c r="M437" s="82"/>
      <c r="N437" s="82"/>
      <c r="O437" s="82"/>
      <c r="P437" s="82"/>
      <c r="Q437" s="82"/>
      <c r="R437" s="82"/>
      <c r="S437" s="82"/>
      <c r="T437" s="82"/>
      <c r="U437" s="82"/>
      <c r="V437" s="82"/>
      <c r="W437" s="82">
        <v>4.5</v>
      </c>
      <c r="X437" s="82" t="s">
        <v>1240</v>
      </c>
      <c r="Y437" s="82"/>
      <c r="Z437" s="82"/>
      <c r="AA437" s="82"/>
      <c r="AB437" s="82"/>
      <c r="AC437" s="82"/>
      <c r="AD437" s="82"/>
      <c r="AE437" s="82"/>
      <c r="AF437" s="82"/>
    </row>
    <row r="438" spans="2:32" s="86" customFormat="1">
      <c r="B438" s="82"/>
      <c r="C438" s="82">
        <v>2024</v>
      </c>
      <c r="D438" s="82" t="s">
        <v>1180</v>
      </c>
      <c r="E438" s="82"/>
      <c r="F438" s="82"/>
      <c r="G438" s="82"/>
      <c r="H438" s="82"/>
      <c r="I438" s="82"/>
      <c r="J438" s="82"/>
      <c r="K438" s="82"/>
      <c r="L438" s="82"/>
      <c r="M438" s="82"/>
      <c r="N438" s="82"/>
      <c r="O438" s="82"/>
      <c r="P438" s="82"/>
      <c r="Q438" s="82"/>
      <c r="R438" s="82"/>
      <c r="S438" s="82"/>
      <c r="T438" s="82"/>
      <c r="U438" s="82"/>
      <c r="V438" s="82"/>
      <c r="W438" s="82">
        <v>4.95</v>
      </c>
      <c r="X438" s="82" t="s">
        <v>1243</v>
      </c>
      <c r="Y438" s="82"/>
      <c r="Z438" s="82"/>
      <c r="AA438" s="82"/>
      <c r="AB438" s="82"/>
      <c r="AC438" s="82"/>
      <c r="AD438" s="82"/>
      <c r="AE438" s="82"/>
      <c r="AF438" s="82"/>
    </row>
    <row r="439" spans="2:32" s="86" customFormat="1">
      <c r="B439" s="82"/>
      <c r="C439" s="82">
        <v>2024</v>
      </c>
      <c r="D439" s="82" t="s">
        <v>1180</v>
      </c>
      <c r="E439" s="82"/>
      <c r="F439" s="82"/>
      <c r="G439" s="82"/>
      <c r="H439" s="82"/>
      <c r="I439" s="82"/>
      <c r="J439" s="82"/>
      <c r="K439" s="82"/>
      <c r="L439" s="82"/>
      <c r="M439" s="82"/>
      <c r="N439" s="82"/>
      <c r="O439" s="82"/>
      <c r="P439" s="82"/>
      <c r="Q439" s="82"/>
      <c r="R439" s="82"/>
      <c r="S439" s="82"/>
      <c r="T439" s="82"/>
      <c r="U439" s="82"/>
      <c r="V439" s="82"/>
      <c r="W439" s="82">
        <v>0.6</v>
      </c>
      <c r="X439" s="82" t="s">
        <v>1244</v>
      </c>
      <c r="Y439" s="82"/>
      <c r="Z439" s="82"/>
      <c r="AA439" s="82"/>
      <c r="AB439" s="82"/>
      <c r="AC439" s="82"/>
      <c r="AD439" s="82"/>
      <c r="AE439" s="82"/>
      <c r="AF439" s="82"/>
    </row>
    <row r="440" spans="2:32" s="86" customFormat="1">
      <c r="B440" s="82"/>
      <c r="C440" s="82">
        <v>2024</v>
      </c>
      <c r="D440" s="82" t="s">
        <v>1177</v>
      </c>
      <c r="E440" s="82"/>
      <c r="F440" s="82"/>
      <c r="G440" s="82"/>
      <c r="H440" s="82"/>
      <c r="I440" s="82"/>
      <c r="J440" s="82"/>
      <c r="K440" s="82"/>
      <c r="L440" s="82"/>
      <c r="M440" s="82"/>
      <c r="N440" s="82"/>
      <c r="O440" s="82"/>
      <c r="P440" s="82"/>
      <c r="Q440" s="82">
        <v>1</v>
      </c>
      <c r="R440" s="82" t="s">
        <v>488</v>
      </c>
      <c r="S440" s="82"/>
      <c r="T440" s="82"/>
      <c r="U440" s="82"/>
      <c r="V440" s="82"/>
      <c r="W440" s="82"/>
      <c r="X440" s="82"/>
      <c r="Y440" s="82"/>
      <c r="Z440" s="82"/>
      <c r="AA440" s="82"/>
      <c r="AB440" s="82"/>
      <c r="AC440" s="82"/>
      <c r="AD440" s="82"/>
      <c r="AE440" s="82"/>
      <c r="AF440" s="82"/>
    </row>
    <row r="441" spans="2:32" s="86" customFormat="1">
      <c r="B441" s="82"/>
      <c r="C441" s="82">
        <v>2024</v>
      </c>
      <c r="D441" s="82" t="s">
        <v>1177</v>
      </c>
      <c r="E441" s="82"/>
      <c r="F441" s="82"/>
      <c r="G441" s="82"/>
      <c r="H441" s="82"/>
      <c r="I441" s="82"/>
      <c r="J441" s="82"/>
      <c r="K441" s="82"/>
      <c r="L441" s="82"/>
      <c r="M441" s="82"/>
      <c r="N441" s="82"/>
      <c r="O441" s="82"/>
      <c r="P441" s="82"/>
      <c r="Q441" s="82">
        <v>1</v>
      </c>
      <c r="R441" s="82" t="s">
        <v>489</v>
      </c>
      <c r="S441" s="82"/>
      <c r="T441" s="82"/>
      <c r="U441" s="82"/>
      <c r="V441" s="82"/>
      <c r="W441" s="82"/>
      <c r="X441" s="82"/>
      <c r="Y441" s="82"/>
      <c r="Z441" s="82"/>
      <c r="AA441" s="82"/>
      <c r="AB441" s="82"/>
      <c r="AC441" s="82"/>
      <c r="AD441" s="82"/>
      <c r="AE441" s="82"/>
      <c r="AF441" s="82"/>
    </row>
    <row r="442" spans="2:32" s="86" customFormat="1">
      <c r="B442" s="82"/>
      <c r="C442" s="82">
        <v>2024</v>
      </c>
      <c r="D442" s="82" t="s">
        <v>1177</v>
      </c>
      <c r="E442" s="82"/>
      <c r="F442" s="82"/>
      <c r="G442" s="82"/>
      <c r="H442" s="82"/>
      <c r="I442" s="82"/>
      <c r="J442" s="82"/>
      <c r="K442" s="82"/>
      <c r="L442" s="82"/>
      <c r="M442" s="82"/>
      <c r="N442" s="82"/>
      <c r="O442" s="82"/>
      <c r="P442" s="82"/>
      <c r="Q442" s="82">
        <v>1</v>
      </c>
      <c r="R442" s="82" t="s">
        <v>490</v>
      </c>
      <c r="S442" s="82"/>
      <c r="T442" s="82"/>
      <c r="U442" s="82"/>
      <c r="V442" s="82"/>
      <c r="W442" s="82"/>
      <c r="X442" s="82"/>
      <c r="Y442" s="82"/>
      <c r="Z442" s="82"/>
      <c r="AA442" s="82"/>
      <c r="AB442" s="82"/>
      <c r="AC442" s="82"/>
      <c r="AD442" s="82"/>
      <c r="AE442" s="82"/>
      <c r="AF442" s="82"/>
    </row>
    <row r="443" spans="2:32" s="86" customFormat="1">
      <c r="B443" s="82"/>
      <c r="C443" s="82">
        <v>2024</v>
      </c>
      <c r="D443" s="82" t="s">
        <v>1177</v>
      </c>
      <c r="E443" s="82"/>
      <c r="F443" s="82"/>
      <c r="G443" s="82"/>
      <c r="H443" s="82"/>
      <c r="I443" s="82"/>
      <c r="J443" s="82"/>
      <c r="K443" s="82"/>
      <c r="L443" s="82"/>
      <c r="M443" s="82"/>
      <c r="N443" s="82"/>
      <c r="O443" s="82"/>
      <c r="P443" s="82"/>
      <c r="Q443" s="82">
        <v>1</v>
      </c>
      <c r="R443" s="82" t="s">
        <v>491</v>
      </c>
      <c r="S443" s="82"/>
      <c r="T443" s="82"/>
      <c r="U443" s="82"/>
      <c r="V443" s="82"/>
      <c r="W443" s="82"/>
      <c r="X443" s="82"/>
      <c r="Y443" s="82"/>
      <c r="Z443" s="82"/>
      <c r="AA443" s="82"/>
      <c r="AB443" s="82"/>
      <c r="AC443" s="82"/>
      <c r="AD443" s="82"/>
      <c r="AE443" s="82"/>
      <c r="AF443" s="82"/>
    </row>
    <row r="444" spans="2:32" s="86" customFormat="1">
      <c r="B444" s="82"/>
      <c r="C444" s="82">
        <v>2024</v>
      </c>
      <c r="D444" s="82" t="s">
        <v>1177</v>
      </c>
      <c r="E444" s="82"/>
      <c r="F444" s="82"/>
      <c r="G444" s="82"/>
      <c r="H444" s="82"/>
      <c r="I444" s="82"/>
      <c r="J444" s="82"/>
      <c r="K444" s="82"/>
      <c r="L444" s="82"/>
      <c r="M444" s="82"/>
      <c r="N444" s="82"/>
      <c r="O444" s="82"/>
      <c r="P444" s="82"/>
      <c r="Q444" s="82">
        <v>1</v>
      </c>
      <c r="R444" s="82" t="s">
        <v>492</v>
      </c>
      <c r="S444" s="82"/>
      <c r="T444" s="82"/>
      <c r="U444" s="82"/>
      <c r="V444" s="82"/>
      <c r="W444" s="82"/>
      <c r="X444" s="82"/>
      <c r="Y444" s="82"/>
      <c r="Z444" s="82"/>
      <c r="AA444" s="82"/>
      <c r="AB444" s="82"/>
      <c r="AC444" s="82"/>
      <c r="AD444" s="82"/>
      <c r="AE444" s="82"/>
      <c r="AF444" s="82"/>
    </row>
    <row r="445" spans="2:32" s="86" customFormat="1">
      <c r="B445" s="82"/>
      <c r="C445" s="82">
        <v>2024</v>
      </c>
      <c r="D445" s="82" t="s">
        <v>1177</v>
      </c>
      <c r="E445" s="82"/>
      <c r="F445" s="82"/>
      <c r="G445" s="82"/>
      <c r="H445" s="82"/>
      <c r="I445" s="82"/>
      <c r="J445" s="82"/>
      <c r="K445" s="82"/>
      <c r="L445" s="82"/>
      <c r="M445" s="82"/>
      <c r="N445" s="82"/>
      <c r="O445" s="82"/>
      <c r="P445" s="82"/>
      <c r="Q445" s="82">
        <v>1</v>
      </c>
      <c r="R445" s="82" t="s">
        <v>493</v>
      </c>
      <c r="S445" s="82"/>
      <c r="T445" s="82"/>
      <c r="U445" s="82"/>
      <c r="V445" s="82"/>
      <c r="W445" s="82"/>
      <c r="X445" s="82"/>
      <c r="Y445" s="82"/>
      <c r="Z445" s="82"/>
      <c r="AA445" s="82"/>
      <c r="AB445" s="82"/>
      <c r="AC445" s="82"/>
      <c r="AD445" s="82"/>
      <c r="AE445" s="82"/>
      <c r="AF445" s="82"/>
    </row>
    <row r="446" spans="2:32" s="86" customFormat="1">
      <c r="B446" s="82"/>
      <c r="C446" s="82">
        <v>2024</v>
      </c>
      <c r="D446" s="82" t="s">
        <v>1177</v>
      </c>
      <c r="E446" s="82"/>
      <c r="F446" s="82"/>
      <c r="G446" s="82"/>
      <c r="H446" s="82"/>
      <c r="I446" s="82"/>
      <c r="J446" s="82"/>
      <c r="K446" s="82"/>
      <c r="L446" s="82"/>
      <c r="M446" s="82"/>
      <c r="N446" s="82"/>
      <c r="O446" s="82"/>
      <c r="P446" s="82"/>
      <c r="Q446" s="82">
        <v>1</v>
      </c>
      <c r="R446" s="82" t="s">
        <v>494</v>
      </c>
      <c r="S446" s="82"/>
      <c r="T446" s="82"/>
      <c r="U446" s="82"/>
      <c r="V446" s="82"/>
      <c r="W446" s="82"/>
      <c r="X446" s="82"/>
      <c r="Y446" s="82"/>
      <c r="Z446" s="82"/>
      <c r="AA446" s="82"/>
      <c r="AB446" s="82"/>
      <c r="AC446" s="82"/>
      <c r="AD446" s="82"/>
      <c r="AE446" s="82"/>
      <c r="AF446" s="82"/>
    </row>
    <row r="447" spans="2:32" s="86" customFormat="1">
      <c r="B447" s="82"/>
      <c r="C447" s="82">
        <v>2024</v>
      </c>
      <c r="D447" s="82" t="s">
        <v>1177</v>
      </c>
      <c r="E447" s="82"/>
      <c r="F447" s="82"/>
      <c r="G447" s="82"/>
      <c r="H447" s="82"/>
      <c r="I447" s="82"/>
      <c r="J447" s="82"/>
      <c r="K447" s="82"/>
      <c r="L447" s="82"/>
      <c r="M447" s="82"/>
      <c r="N447" s="82"/>
      <c r="O447" s="82"/>
      <c r="P447" s="82"/>
      <c r="Q447" s="82">
        <v>1</v>
      </c>
      <c r="R447" s="82" t="s">
        <v>495</v>
      </c>
      <c r="S447" s="82"/>
      <c r="T447" s="82"/>
      <c r="U447" s="82"/>
      <c r="V447" s="82"/>
      <c r="W447" s="82"/>
      <c r="X447" s="82"/>
      <c r="Y447" s="82"/>
      <c r="Z447" s="82"/>
      <c r="AA447" s="82"/>
      <c r="AB447" s="82"/>
      <c r="AC447" s="82"/>
      <c r="AD447" s="82"/>
      <c r="AE447" s="82"/>
      <c r="AF447" s="82"/>
    </row>
    <row r="448" spans="2:32" s="86" customFormat="1">
      <c r="B448" s="142"/>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3"/>
    </row>
    <row r="449" spans="2:32" s="86" customFormat="1" ht="15.75" customHeight="1">
      <c r="B449" s="364" t="s">
        <v>139</v>
      </c>
      <c r="C449" s="365"/>
      <c r="D449" s="365"/>
      <c r="E449" s="365"/>
      <c r="F449" s="365"/>
      <c r="G449" s="365"/>
      <c r="H449" s="365"/>
      <c r="I449" s="365"/>
      <c r="J449" s="365"/>
      <c r="K449" s="365"/>
      <c r="L449" s="365"/>
      <c r="M449" s="365"/>
      <c r="N449" s="365"/>
      <c r="O449" s="365"/>
      <c r="P449" s="365"/>
      <c r="Q449" s="365"/>
      <c r="R449" s="365"/>
      <c r="S449" s="365"/>
      <c r="T449" s="365"/>
      <c r="U449" s="365"/>
      <c r="V449" s="365"/>
      <c r="W449" s="365"/>
      <c r="X449" s="365"/>
      <c r="Y449" s="365"/>
      <c r="Z449" s="365"/>
      <c r="AA449" s="365"/>
      <c r="AB449" s="365"/>
      <c r="AC449" s="365"/>
      <c r="AD449" s="365"/>
      <c r="AE449" s="365"/>
      <c r="AF449" s="366"/>
    </row>
    <row r="450" spans="2:32">
      <c r="B450" s="87"/>
      <c r="C450" s="87">
        <v>2025</v>
      </c>
      <c r="D450" s="82" t="s">
        <v>170</v>
      </c>
      <c r="E450" s="87"/>
      <c r="F450" s="87"/>
      <c r="G450" s="87"/>
      <c r="H450" s="87"/>
      <c r="I450" s="87"/>
      <c r="J450" s="87"/>
      <c r="K450" s="87">
        <v>5.7</v>
      </c>
      <c r="L450" s="87"/>
      <c r="M450" s="87"/>
      <c r="N450" s="87"/>
      <c r="O450" s="87"/>
      <c r="P450" s="87"/>
      <c r="Q450" s="87">
        <v>20</v>
      </c>
      <c r="R450" s="87"/>
      <c r="S450" s="87"/>
      <c r="T450" s="87"/>
      <c r="U450" s="87"/>
      <c r="V450" s="87"/>
      <c r="W450" s="87">
        <v>11.4</v>
      </c>
      <c r="X450" s="87"/>
      <c r="Y450" s="87"/>
      <c r="Z450" s="87"/>
      <c r="AA450" s="87">
        <v>4</v>
      </c>
      <c r="AB450" s="87"/>
      <c r="AC450" s="87"/>
      <c r="AD450" s="87"/>
      <c r="AE450" s="87"/>
      <c r="AF450" s="87"/>
    </row>
    <row r="451" spans="2:32">
      <c r="B451" s="87"/>
      <c r="C451" s="87">
        <v>2026</v>
      </c>
      <c r="D451" s="82" t="s">
        <v>170</v>
      </c>
      <c r="E451" s="87"/>
      <c r="F451" s="87"/>
      <c r="G451" s="87"/>
      <c r="H451" s="87"/>
      <c r="I451" s="87"/>
      <c r="J451" s="87"/>
      <c r="K451" s="87">
        <v>5.7</v>
      </c>
      <c r="L451" s="87"/>
      <c r="M451" s="87"/>
      <c r="N451" s="87"/>
      <c r="O451" s="87"/>
      <c r="P451" s="87"/>
      <c r="Q451" s="87">
        <v>20</v>
      </c>
      <c r="R451" s="87"/>
      <c r="S451" s="87"/>
      <c r="T451" s="87"/>
      <c r="U451" s="87"/>
      <c r="V451" s="87"/>
      <c r="W451" s="87">
        <v>11.4</v>
      </c>
      <c r="X451" s="87"/>
      <c r="Y451" s="87"/>
      <c r="Z451" s="87"/>
      <c r="AA451" s="87">
        <v>4</v>
      </c>
      <c r="AB451" s="87"/>
      <c r="AC451" s="87"/>
      <c r="AD451" s="87"/>
      <c r="AE451" s="87"/>
      <c r="AF451" s="87"/>
    </row>
    <row r="452" spans="2:32">
      <c r="B452" s="87"/>
      <c r="C452" s="87">
        <v>2027</v>
      </c>
      <c r="D452" s="82" t="s">
        <v>170</v>
      </c>
      <c r="E452" s="87"/>
      <c r="F452" s="87"/>
      <c r="G452" s="87"/>
      <c r="H452" s="87"/>
      <c r="I452" s="87"/>
      <c r="J452" s="87"/>
      <c r="K452" s="87">
        <v>5.7</v>
      </c>
      <c r="L452" s="87"/>
      <c r="M452" s="87"/>
      <c r="N452" s="87"/>
      <c r="O452" s="87"/>
      <c r="P452" s="87"/>
      <c r="Q452" s="87">
        <v>20</v>
      </c>
      <c r="R452" s="87"/>
      <c r="S452" s="87"/>
      <c r="T452" s="87"/>
      <c r="U452" s="87"/>
      <c r="V452" s="87"/>
      <c r="W452" s="87">
        <v>11.4</v>
      </c>
      <c r="X452" s="87"/>
      <c r="Y452" s="87"/>
      <c r="Z452" s="87"/>
      <c r="AA452" s="87">
        <v>4</v>
      </c>
      <c r="AB452" s="87"/>
      <c r="AC452" s="87"/>
      <c r="AD452" s="87"/>
      <c r="AE452" s="87"/>
      <c r="AF452" s="87"/>
    </row>
    <row r="453" spans="2:32">
      <c r="B453" s="87"/>
      <c r="C453" s="87">
        <v>2028</v>
      </c>
      <c r="D453" s="82" t="s">
        <v>170</v>
      </c>
      <c r="E453" s="87"/>
      <c r="F453" s="87"/>
      <c r="G453" s="87"/>
      <c r="H453" s="87"/>
      <c r="I453" s="87"/>
      <c r="J453" s="87"/>
      <c r="K453" s="87">
        <v>5.7</v>
      </c>
      <c r="L453" s="87"/>
      <c r="M453" s="87"/>
      <c r="N453" s="87"/>
      <c r="O453" s="87"/>
      <c r="P453" s="87"/>
      <c r="Q453" s="87">
        <v>20</v>
      </c>
      <c r="R453" s="87"/>
      <c r="S453" s="87"/>
      <c r="T453" s="87"/>
      <c r="U453" s="87"/>
      <c r="V453" s="87"/>
      <c r="W453" s="87">
        <v>11.4</v>
      </c>
      <c r="X453" s="87"/>
      <c r="Y453" s="87"/>
      <c r="Z453" s="87"/>
      <c r="AA453" s="87">
        <v>4</v>
      </c>
      <c r="AB453" s="87"/>
      <c r="AC453" s="87"/>
      <c r="AD453" s="87"/>
      <c r="AE453" s="87"/>
      <c r="AF453" s="87"/>
    </row>
    <row r="454" spans="2:32">
      <c r="B454" s="358" t="s">
        <v>132</v>
      </c>
      <c r="C454" s="359"/>
      <c r="D454" s="359"/>
      <c r="E454" s="359"/>
      <c r="F454" s="359"/>
      <c r="G454" s="359"/>
      <c r="H454" s="359"/>
      <c r="I454" s="359"/>
      <c r="J454" s="359"/>
      <c r="K454" s="359"/>
      <c r="L454" s="359"/>
      <c r="M454" s="359"/>
      <c r="N454" s="359"/>
      <c r="O454" s="359"/>
      <c r="P454" s="359"/>
      <c r="Q454" s="359"/>
      <c r="R454" s="359"/>
      <c r="S454" s="359"/>
      <c r="T454" s="359"/>
      <c r="U454" s="359"/>
      <c r="V454" s="359"/>
      <c r="W454" s="359"/>
      <c r="X454" s="359"/>
      <c r="Y454" s="359"/>
      <c r="Z454" s="359"/>
      <c r="AA454" s="359"/>
      <c r="AB454" s="359"/>
      <c r="AC454" s="359"/>
      <c r="AD454" s="359"/>
      <c r="AE454" s="359"/>
      <c r="AF454" s="360"/>
    </row>
    <row r="455" spans="2:32">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row>
    <row r="456" spans="2:32">
      <c r="B456" s="358" t="s">
        <v>137</v>
      </c>
      <c r="C456" s="362"/>
      <c r="D456" s="362"/>
      <c r="E456" s="362"/>
      <c r="F456" s="362"/>
      <c r="G456" s="362"/>
      <c r="H456" s="362"/>
      <c r="I456" s="362"/>
      <c r="J456" s="362"/>
      <c r="K456" s="362"/>
      <c r="L456" s="362"/>
      <c r="M456" s="362"/>
      <c r="N456" s="362"/>
      <c r="O456" s="362"/>
      <c r="P456" s="362"/>
      <c r="Q456" s="362"/>
      <c r="R456" s="362"/>
      <c r="S456" s="362"/>
      <c r="T456" s="362"/>
      <c r="U456" s="362"/>
      <c r="V456" s="362"/>
      <c r="W456" s="362"/>
      <c r="X456" s="362"/>
      <c r="Y456" s="362"/>
      <c r="Z456" s="362"/>
      <c r="AA456" s="362"/>
      <c r="AB456" s="362"/>
      <c r="AC456" s="362"/>
      <c r="AD456" s="362"/>
      <c r="AE456" s="362"/>
      <c r="AF456" s="363"/>
    </row>
    <row r="457" spans="2:32">
      <c r="B457" s="87"/>
      <c r="C457" s="87" t="s">
        <v>275</v>
      </c>
      <c r="D457" s="87" t="s">
        <v>137</v>
      </c>
      <c r="E457" s="361" t="s">
        <v>171</v>
      </c>
      <c r="F457" s="362"/>
      <c r="G457" s="362"/>
      <c r="H457" s="362"/>
      <c r="I457" s="362"/>
      <c r="J457" s="363"/>
      <c r="K457" s="87"/>
      <c r="L457" s="87"/>
      <c r="M457" s="87"/>
      <c r="N457" s="87"/>
      <c r="O457" s="87"/>
      <c r="P457" s="87"/>
      <c r="Q457" s="87"/>
      <c r="R457" s="87"/>
      <c r="S457" s="87"/>
      <c r="T457" s="87"/>
      <c r="U457" s="87"/>
      <c r="V457" s="87"/>
      <c r="W457" s="87"/>
      <c r="X457" s="87"/>
      <c r="Y457" s="87"/>
      <c r="Z457" s="87"/>
      <c r="AA457" s="87"/>
      <c r="AB457" s="87"/>
      <c r="AC457" s="87"/>
      <c r="AD457" s="87"/>
      <c r="AE457" s="87"/>
      <c r="AF457" s="87"/>
    </row>
    <row r="458" spans="2:32">
      <c r="B458" s="87"/>
      <c r="C458" s="87" t="s">
        <v>275</v>
      </c>
      <c r="D458" s="87" t="s">
        <v>137</v>
      </c>
      <c r="E458" s="361" t="s">
        <v>172</v>
      </c>
      <c r="F458" s="362"/>
      <c r="G458" s="362"/>
      <c r="H458" s="362"/>
      <c r="I458" s="362"/>
      <c r="J458" s="363"/>
      <c r="K458" s="87"/>
      <c r="L458" s="87"/>
      <c r="M458" s="87"/>
      <c r="N458" s="87"/>
      <c r="O458" s="87"/>
      <c r="P458" s="87"/>
      <c r="Q458" s="87"/>
      <c r="R458" s="87"/>
      <c r="S458" s="87"/>
      <c r="T458" s="87"/>
      <c r="U458" s="87"/>
      <c r="V458" s="87"/>
      <c r="W458" s="87"/>
      <c r="X458" s="87"/>
      <c r="Y458" s="87"/>
      <c r="Z458" s="87"/>
      <c r="AA458" s="87"/>
      <c r="AB458" s="87"/>
      <c r="AC458" s="87"/>
      <c r="AD458" s="87"/>
      <c r="AE458" s="87"/>
      <c r="AF458" s="87"/>
    </row>
    <row r="459" spans="2:32">
      <c r="B459" s="87"/>
      <c r="C459" s="87" t="s">
        <v>275</v>
      </c>
      <c r="D459" s="87" t="s">
        <v>137</v>
      </c>
      <c r="E459" s="87"/>
      <c r="F459" s="87"/>
      <c r="G459" s="87"/>
      <c r="H459" s="87"/>
      <c r="I459" s="87"/>
      <c r="J459" s="87"/>
      <c r="K459" s="87"/>
      <c r="L459" s="87"/>
      <c r="M459" s="87">
        <v>1</v>
      </c>
      <c r="N459" s="87" t="s">
        <v>173</v>
      </c>
      <c r="O459" s="87"/>
      <c r="P459" s="87"/>
      <c r="Q459" s="87"/>
      <c r="R459" s="87"/>
      <c r="S459" s="87"/>
      <c r="T459" s="87"/>
      <c r="U459" s="87"/>
      <c r="V459" s="87"/>
      <c r="W459" s="87"/>
      <c r="X459" s="87"/>
      <c r="Y459" s="87"/>
      <c r="Z459" s="87"/>
      <c r="AA459" s="87"/>
      <c r="AB459" s="87"/>
      <c r="AC459" s="87"/>
      <c r="AD459" s="87"/>
      <c r="AE459" s="87"/>
      <c r="AF459" s="87"/>
    </row>
    <row r="460" spans="2:32">
      <c r="B460" s="87"/>
      <c r="C460" s="87" t="s">
        <v>275</v>
      </c>
      <c r="D460" s="87" t="s">
        <v>137</v>
      </c>
      <c r="E460" s="87"/>
      <c r="F460" s="87"/>
      <c r="G460" s="87"/>
      <c r="H460" s="87"/>
      <c r="I460" s="87"/>
      <c r="J460" s="87"/>
      <c r="K460" s="87"/>
      <c r="L460" s="87"/>
      <c r="M460" s="87">
        <v>1</v>
      </c>
      <c r="N460" s="87" t="s">
        <v>174</v>
      </c>
      <c r="O460" s="87"/>
      <c r="P460" s="87"/>
      <c r="Q460" s="87">
        <v>1</v>
      </c>
      <c r="R460" s="87" t="s">
        <v>174</v>
      </c>
      <c r="S460" s="87"/>
      <c r="T460" s="87"/>
      <c r="U460" s="87"/>
      <c r="V460" s="87"/>
      <c r="W460" s="87"/>
      <c r="X460" s="87"/>
      <c r="Y460" s="87"/>
      <c r="Z460" s="87"/>
      <c r="AA460" s="87"/>
      <c r="AB460" s="87"/>
      <c r="AC460" s="87"/>
      <c r="AD460" s="87"/>
      <c r="AE460" s="87"/>
      <c r="AF460" s="87"/>
    </row>
    <row r="461" spans="2:32">
      <c r="B461" s="87"/>
      <c r="C461" s="87" t="s">
        <v>275</v>
      </c>
      <c r="D461" s="87" t="s">
        <v>137</v>
      </c>
      <c r="E461" s="87"/>
      <c r="F461" s="87"/>
      <c r="G461" s="87"/>
      <c r="H461" s="87"/>
      <c r="I461" s="87"/>
      <c r="J461" s="87"/>
      <c r="K461" s="87"/>
      <c r="L461" s="87"/>
      <c r="M461" s="87">
        <v>1</v>
      </c>
      <c r="N461" s="87" t="s">
        <v>175</v>
      </c>
      <c r="O461" s="87"/>
      <c r="P461" s="87"/>
      <c r="Q461" s="87"/>
      <c r="R461" s="87"/>
      <c r="S461" s="87"/>
      <c r="T461" s="87"/>
      <c r="U461" s="87"/>
      <c r="V461" s="87"/>
      <c r="W461" s="87"/>
      <c r="X461" s="87"/>
      <c r="Y461" s="87"/>
      <c r="Z461" s="87"/>
      <c r="AA461" s="87"/>
      <c r="AB461" s="87"/>
      <c r="AC461" s="87"/>
      <c r="AD461" s="87"/>
      <c r="AE461" s="87"/>
      <c r="AF461" s="87"/>
    </row>
    <row r="462" spans="2:32">
      <c r="B462" s="87"/>
      <c r="C462" s="87" t="s">
        <v>275</v>
      </c>
      <c r="D462" s="87" t="s">
        <v>137</v>
      </c>
      <c r="E462" s="87"/>
      <c r="F462" s="87"/>
      <c r="G462" s="87"/>
      <c r="H462" s="87"/>
      <c r="I462" s="87"/>
      <c r="J462" s="87"/>
      <c r="K462" s="87"/>
      <c r="L462" s="87"/>
      <c r="M462" s="87">
        <v>1</v>
      </c>
      <c r="N462" s="87" t="s">
        <v>176</v>
      </c>
      <c r="O462" s="87"/>
      <c r="P462" s="87"/>
      <c r="Q462" s="87"/>
      <c r="R462" s="87"/>
      <c r="S462" s="87"/>
      <c r="T462" s="87"/>
      <c r="U462" s="87"/>
      <c r="V462" s="87"/>
      <c r="W462" s="87"/>
      <c r="X462" s="87"/>
      <c r="Y462" s="87"/>
      <c r="Z462" s="87"/>
      <c r="AA462" s="87"/>
      <c r="AB462" s="87"/>
      <c r="AC462" s="87"/>
      <c r="AD462" s="87"/>
      <c r="AE462" s="87"/>
      <c r="AF462" s="87"/>
    </row>
    <row r="463" spans="2:32">
      <c r="B463" s="87"/>
      <c r="C463" s="87" t="s">
        <v>275</v>
      </c>
      <c r="D463" s="87" t="s">
        <v>137</v>
      </c>
      <c r="E463" s="87"/>
      <c r="F463" s="87"/>
      <c r="G463" s="87"/>
      <c r="H463" s="87"/>
      <c r="I463" s="87"/>
      <c r="J463" s="87"/>
      <c r="K463" s="87"/>
      <c r="L463" s="87"/>
      <c r="M463" s="87">
        <v>1</v>
      </c>
      <c r="N463" s="87" t="s">
        <v>177</v>
      </c>
      <c r="O463" s="87"/>
      <c r="P463" s="87"/>
      <c r="Q463" s="87"/>
      <c r="R463" s="87"/>
      <c r="S463" s="87"/>
      <c r="T463" s="87"/>
      <c r="U463" s="87"/>
      <c r="V463" s="87"/>
      <c r="W463" s="87"/>
      <c r="X463" s="87"/>
      <c r="Y463" s="87"/>
      <c r="Z463" s="87"/>
      <c r="AA463" s="87"/>
      <c r="AB463" s="87"/>
      <c r="AC463" s="87"/>
      <c r="AD463" s="87"/>
      <c r="AE463" s="87"/>
      <c r="AF463" s="87"/>
    </row>
    <row r="464" spans="2:32" ht="30">
      <c r="B464" s="87"/>
      <c r="C464" s="87" t="s">
        <v>275</v>
      </c>
      <c r="D464" s="82" t="s">
        <v>178</v>
      </c>
      <c r="E464" s="87"/>
      <c r="F464" s="87"/>
      <c r="G464" s="87"/>
      <c r="H464" s="87"/>
      <c r="I464" s="87"/>
      <c r="J464" s="87"/>
      <c r="K464" s="87"/>
      <c r="L464" s="87"/>
      <c r="M464" s="87">
        <v>1</v>
      </c>
      <c r="N464" s="87" t="s">
        <v>180</v>
      </c>
      <c r="O464" s="87"/>
      <c r="P464" s="87"/>
      <c r="Q464" s="87"/>
      <c r="R464" s="87"/>
      <c r="S464" s="87"/>
      <c r="T464" s="87"/>
      <c r="U464" s="87"/>
      <c r="V464" s="87"/>
      <c r="W464" s="87"/>
      <c r="X464" s="87"/>
      <c r="Y464" s="87"/>
      <c r="Z464" s="87"/>
      <c r="AA464" s="87"/>
      <c r="AB464" s="87"/>
      <c r="AC464" s="87"/>
      <c r="AD464" s="87"/>
      <c r="AE464" s="87"/>
      <c r="AF464" s="87"/>
    </row>
    <row r="465" spans="2:32" ht="30">
      <c r="B465" s="87"/>
      <c r="C465" s="87" t="s">
        <v>275</v>
      </c>
      <c r="D465" s="82" t="s">
        <v>178</v>
      </c>
      <c r="E465" s="87"/>
      <c r="F465" s="87"/>
      <c r="G465" s="87"/>
      <c r="H465" s="87"/>
      <c r="I465" s="87"/>
      <c r="J465" s="87"/>
      <c r="K465" s="87"/>
      <c r="L465" s="87"/>
      <c r="M465" s="87">
        <v>1</v>
      </c>
      <c r="N465" s="87" t="s">
        <v>181</v>
      </c>
      <c r="O465" s="87"/>
      <c r="P465" s="87"/>
      <c r="Q465" s="87"/>
      <c r="R465" s="87"/>
      <c r="S465" s="87"/>
      <c r="T465" s="87"/>
      <c r="U465" s="87"/>
      <c r="V465" s="87"/>
      <c r="W465" s="87"/>
      <c r="X465" s="87"/>
      <c r="Y465" s="87"/>
      <c r="Z465" s="87"/>
      <c r="AA465" s="87"/>
      <c r="AB465" s="87"/>
      <c r="AC465" s="87"/>
      <c r="AD465" s="87"/>
      <c r="AE465" s="87"/>
      <c r="AF465" s="87"/>
    </row>
    <row r="466" spans="2:32">
      <c r="B466" s="87"/>
      <c r="C466" s="87" t="s">
        <v>275</v>
      </c>
      <c r="D466" s="87" t="s">
        <v>179</v>
      </c>
      <c r="E466" s="87"/>
      <c r="F466" s="87"/>
      <c r="G466" s="87"/>
      <c r="H466" s="87"/>
      <c r="I466" s="87"/>
      <c r="J466" s="87"/>
      <c r="K466" s="87"/>
      <c r="L466" s="87"/>
      <c r="M466" s="87">
        <v>1</v>
      </c>
      <c r="N466" s="87" t="s">
        <v>182</v>
      </c>
      <c r="O466" s="87"/>
      <c r="P466" s="87"/>
      <c r="Q466" s="87"/>
      <c r="R466" s="87"/>
      <c r="S466" s="87"/>
      <c r="T466" s="87"/>
      <c r="U466" s="87"/>
      <c r="V466" s="87"/>
      <c r="W466" s="87"/>
      <c r="X466" s="87"/>
      <c r="Y466" s="87"/>
      <c r="Z466" s="87"/>
      <c r="AA466" s="87"/>
      <c r="AB466" s="87"/>
      <c r="AC466" s="87"/>
      <c r="AD466" s="87"/>
      <c r="AE466" s="87"/>
      <c r="AF466" s="87"/>
    </row>
    <row r="467" spans="2:32">
      <c r="B467" s="87"/>
      <c r="C467" s="87" t="s">
        <v>275</v>
      </c>
      <c r="D467" s="87" t="s">
        <v>179</v>
      </c>
      <c r="E467" s="87"/>
      <c r="F467" s="87"/>
      <c r="G467" s="87"/>
      <c r="H467" s="87"/>
      <c r="I467" s="87"/>
      <c r="J467" s="87"/>
      <c r="K467" s="87"/>
      <c r="L467" s="87"/>
      <c r="M467" s="87">
        <v>1</v>
      </c>
      <c r="N467" s="87" t="s">
        <v>183</v>
      </c>
      <c r="O467" s="87"/>
      <c r="P467" s="87"/>
      <c r="Q467" s="87"/>
      <c r="R467" s="87"/>
      <c r="S467" s="87"/>
      <c r="T467" s="87"/>
      <c r="U467" s="87"/>
      <c r="V467" s="87"/>
      <c r="W467" s="87"/>
      <c r="X467" s="87"/>
      <c r="Y467" s="87"/>
      <c r="Z467" s="87"/>
      <c r="AA467" s="87"/>
      <c r="AB467" s="87"/>
      <c r="AC467" s="87"/>
      <c r="AD467" s="87"/>
      <c r="AE467" s="87"/>
      <c r="AF467" s="87"/>
    </row>
    <row r="468" spans="2:32">
      <c r="B468" s="87"/>
      <c r="C468" s="87" t="s">
        <v>275</v>
      </c>
      <c r="D468" s="87" t="s">
        <v>179</v>
      </c>
      <c r="E468" s="87"/>
      <c r="F468" s="87"/>
      <c r="G468" s="87"/>
      <c r="H468" s="87"/>
      <c r="I468" s="87"/>
      <c r="J468" s="87"/>
      <c r="K468" s="87"/>
      <c r="L468" s="87"/>
      <c r="M468" s="87">
        <v>1</v>
      </c>
      <c r="N468" s="87" t="s">
        <v>185</v>
      </c>
      <c r="O468" s="87"/>
      <c r="P468" s="87"/>
      <c r="Q468" s="87"/>
      <c r="R468" s="87"/>
      <c r="S468" s="87"/>
      <c r="T468" s="87"/>
      <c r="U468" s="87"/>
      <c r="V468" s="87"/>
      <c r="W468" s="87"/>
      <c r="X468" s="87"/>
      <c r="Y468" s="87"/>
      <c r="Z468" s="87"/>
      <c r="AA468" s="87"/>
      <c r="AB468" s="87"/>
      <c r="AC468" s="87"/>
      <c r="AD468" s="87"/>
      <c r="AE468" s="87"/>
      <c r="AF468" s="87"/>
    </row>
    <row r="469" spans="2:32">
      <c r="B469" s="87"/>
      <c r="C469" s="87" t="s">
        <v>275</v>
      </c>
      <c r="D469" s="87" t="s">
        <v>179</v>
      </c>
      <c r="E469" s="87"/>
      <c r="F469" s="87"/>
      <c r="G469" s="87"/>
      <c r="H469" s="87"/>
      <c r="I469" s="87"/>
      <c r="J469" s="87"/>
      <c r="K469" s="87"/>
      <c r="L469" s="87"/>
      <c r="M469" s="87">
        <v>1</v>
      </c>
      <c r="N469" s="87" t="s">
        <v>184</v>
      </c>
      <c r="O469" s="87"/>
      <c r="P469" s="87"/>
      <c r="Q469" s="87"/>
      <c r="R469" s="87"/>
      <c r="S469" s="87"/>
      <c r="T469" s="87"/>
      <c r="U469" s="87"/>
      <c r="V469" s="87"/>
      <c r="W469" s="87"/>
      <c r="X469" s="87"/>
      <c r="Y469" s="87"/>
      <c r="Z469" s="87"/>
      <c r="AA469" s="87"/>
      <c r="AB469" s="87"/>
      <c r="AC469" s="87"/>
      <c r="AD469" s="87"/>
      <c r="AE469" s="87"/>
      <c r="AF469" s="87"/>
    </row>
    <row r="470" spans="2:32">
      <c r="B470" s="87"/>
      <c r="C470" s="87" t="s">
        <v>275</v>
      </c>
      <c r="D470" s="87" t="s">
        <v>137</v>
      </c>
      <c r="E470" s="87"/>
      <c r="F470" s="87"/>
      <c r="G470" s="87"/>
      <c r="H470" s="87"/>
      <c r="I470" s="87"/>
      <c r="J470" s="87"/>
      <c r="K470" s="87"/>
      <c r="L470" s="87"/>
      <c r="M470" s="87"/>
      <c r="N470" s="87"/>
      <c r="O470" s="87"/>
      <c r="P470" s="87"/>
      <c r="Q470" s="87">
        <v>1</v>
      </c>
      <c r="R470" s="87" t="s">
        <v>186</v>
      </c>
      <c r="S470" s="87"/>
      <c r="T470" s="87"/>
      <c r="U470" s="87"/>
      <c r="V470" s="87"/>
      <c r="W470" s="87"/>
      <c r="X470" s="87"/>
      <c r="Y470" s="87"/>
      <c r="Z470" s="87"/>
      <c r="AA470" s="87"/>
      <c r="AB470" s="87"/>
      <c r="AC470" s="87"/>
      <c r="AD470" s="87"/>
      <c r="AE470" s="87"/>
      <c r="AF470" s="87"/>
    </row>
    <row r="471" spans="2:32">
      <c r="B471" s="87"/>
      <c r="C471" s="87" t="s">
        <v>275</v>
      </c>
      <c r="D471" s="87" t="s">
        <v>137</v>
      </c>
      <c r="E471" s="87"/>
      <c r="F471" s="87"/>
      <c r="G471" s="87"/>
      <c r="H471" s="87"/>
      <c r="I471" s="87"/>
      <c r="J471" s="87"/>
      <c r="K471" s="87"/>
      <c r="L471" s="87"/>
      <c r="M471" s="87"/>
      <c r="N471" s="87"/>
      <c r="O471" s="87"/>
      <c r="P471" s="87"/>
      <c r="Q471" s="87">
        <v>1</v>
      </c>
      <c r="R471" s="87" t="s">
        <v>187</v>
      </c>
      <c r="S471" s="87"/>
      <c r="T471" s="87"/>
      <c r="U471" s="87"/>
      <c r="V471" s="87"/>
      <c r="W471" s="87"/>
      <c r="X471" s="87"/>
      <c r="Y471" s="87"/>
      <c r="Z471" s="87"/>
      <c r="AA471" s="87"/>
      <c r="AB471" s="87"/>
      <c r="AC471" s="87"/>
      <c r="AD471" s="87"/>
      <c r="AE471" s="87"/>
      <c r="AF471" s="87"/>
    </row>
    <row r="472" spans="2:32">
      <c r="B472" s="87"/>
      <c r="C472" s="87" t="s">
        <v>275</v>
      </c>
      <c r="D472" s="87" t="s">
        <v>137</v>
      </c>
      <c r="E472" s="87"/>
      <c r="F472" s="87"/>
      <c r="G472" s="87"/>
      <c r="H472" s="87"/>
      <c r="I472" s="87"/>
      <c r="J472" s="87"/>
      <c r="K472" s="87"/>
      <c r="L472" s="87"/>
      <c r="M472" s="87"/>
      <c r="N472" s="87"/>
      <c r="O472" s="87"/>
      <c r="P472" s="87"/>
      <c r="Q472" s="87"/>
      <c r="R472" s="87"/>
      <c r="S472" s="87"/>
      <c r="T472" s="87"/>
      <c r="U472" s="87"/>
      <c r="V472" s="87"/>
      <c r="W472" s="87"/>
      <c r="X472" s="87"/>
      <c r="Y472" s="87"/>
      <c r="Z472" s="87"/>
      <c r="AA472" s="87">
        <v>2</v>
      </c>
      <c r="AB472" s="87" t="s">
        <v>188</v>
      </c>
      <c r="AC472" s="87"/>
      <c r="AD472" s="87"/>
      <c r="AE472" s="87"/>
      <c r="AF472" s="87"/>
    </row>
    <row r="473" spans="2:32">
      <c r="B473" s="87"/>
      <c r="C473" s="87" t="s">
        <v>275</v>
      </c>
      <c r="D473" s="87" t="s">
        <v>179</v>
      </c>
      <c r="E473" s="87"/>
      <c r="F473" s="87"/>
      <c r="G473" s="87"/>
      <c r="H473" s="87"/>
      <c r="I473" s="87"/>
      <c r="J473" s="87"/>
      <c r="K473" s="87"/>
      <c r="L473" s="87"/>
      <c r="M473" s="87"/>
      <c r="N473" s="87"/>
      <c r="O473" s="87"/>
      <c r="P473" s="87"/>
      <c r="Q473" s="87"/>
      <c r="R473" s="87"/>
      <c r="S473" s="87"/>
      <c r="T473" s="87"/>
      <c r="U473" s="87"/>
      <c r="V473" s="87"/>
      <c r="W473" s="87"/>
      <c r="X473" s="87"/>
      <c r="Y473" s="87"/>
      <c r="Z473" s="87"/>
      <c r="AA473" s="87">
        <v>1</v>
      </c>
      <c r="AB473" s="87" t="s">
        <v>189</v>
      </c>
      <c r="AC473" s="87"/>
      <c r="AD473" s="87"/>
      <c r="AE473" s="87"/>
      <c r="AF473" s="87"/>
    </row>
    <row r="474" spans="2:32">
      <c r="B474" s="87"/>
      <c r="C474" s="87" t="s">
        <v>275</v>
      </c>
      <c r="D474" s="87" t="s">
        <v>179</v>
      </c>
      <c r="E474" s="87"/>
      <c r="F474" s="87"/>
      <c r="G474" s="87"/>
      <c r="H474" s="87"/>
      <c r="I474" s="87"/>
      <c r="J474" s="87"/>
      <c r="K474" s="87"/>
      <c r="L474" s="87"/>
      <c r="M474" s="87"/>
      <c r="N474" s="87"/>
      <c r="O474" s="87"/>
      <c r="P474" s="87"/>
      <c r="Q474" s="87">
        <v>1</v>
      </c>
      <c r="R474" s="87" t="s">
        <v>190</v>
      </c>
      <c r="S474" s="87"/>
      <c r="T474" s="87"/>
      <c r="U474" s="87"/>
      <c r="V474" s="87"/>
      <c r="W474" s="87"/>
      <c r="X474" s="87"/>
      <c r="Y474" s="87"/>
      <c r="Z474" s="87"/>
      <c r="AA474" s="87">
        <v>1</v>
      </c>
      <c r="AB474" s="87" t="s">
        <v>190</v>
      </c>
      <c r="AC474" s="87"/>
      <c r="AD474" s="87"/>
      <c r="AE474" s="87"/>
      <c r="AF474" s="87"/>
    </row>
    <row r="475" spans="2:32">
      <c r="B475" s="87"/>
      <c r="C475" s="87" t="s">
        <v>275</v>
      </c>
      <c r="D475" s="87" t="s">
        <v>179</v>
      </c>
      <c r="E475" s="87"/>
      <c r="F475" s="87"/>
      <c r="G475" s="87"/>
      <c r="H475" s="87"/>
      <c r="I475" s="87"/>
      <c r="J475" s="87"/>
      <c r="K475" s="87"/>
      <c r="L475" s="87"/>
      <c r="M475" s="87"/>
      <c r="N475" s="87"/>
      <c r="O475" s="87"/>
      <c r="P475" s="87"/>
      <c r="Q475" s="87"/>
      <c r="R475" s="87"/>
      <c r="S475" s="87"/>
      <c r="T475" s="87"/>
      <c r="U475" s="87"/>
      <c r="V475" s="87"/>
      <c r="W475" s="87"/>
      <c r="X475" s="87"/>
      <c r="Y475" s="87"/>
      <c r="Z475" s="87"/>
      <c r="AA475" s="87">
        <v>2</v>
      </c>
      <c r="AB475" s="87" t="s">
        <v>191</v>
      </c>
      <c r="AC475" s="87"/>
      <c r="AD475" s="87"/>
      <c r="AE475" s="87"/>
      <c r="AF475" s="87"/>
    </row>
    <row r="476" spans="2:32">
      <c r="B476" s="87"/>
      <c r="C476" s="87" t="s">
        <v>275</v>
      </c>
      <c r="D476" s="87" t="s">
        <v>137</v>
      </c>
      <c r="E476" s="87"/>
      <c r="F476" s="87"/>
      <c r="G476" s="87"/>
      <c r="H476" s="87"/>
      <c r="I476" s="87"/>
      <c r="J476" s="87"/>
      <c r="K476" s="87"/>
      <c r="L476" s="87"/>
      <c r="M476" s="87"/>
      <c r="N476" s="87"/>
      <c r="O476" s="87"/>
      <c r="P476" s="87"/>
      <c r="Q476" s="87">
        <v>1</v>
      </c>
      <c r="R476" s="87" t="s">
        <v>192</v>
      </c>
      <c r="S476" s="87"/>
      <c r="T476" s="87"/>
      <c r="U476" s="87"/>
      <c r="V476" s="87"/>
      <c r="W476" s="87"/>
      <c r="X476" s="87"/>
      <c r="Y476" s="87"/>
      <c r="Z476" s="87"/>
      <c r="AA476" s="87"/>
      <c r="AB476" s="87"/>
      <c r="AC476" s="87"/>
      <c r="AD476" s="87"/>
      <c r="AE476" s="87"/>
      <c r="AF476" s="87"/>
    </row>
    <row r="477" spans="2:32">
      <c r="B477" s="87"/>
      <c r="C477" s="87" t="s">
        <v>275</v>
      </c>
      <c r="D477" s="87" t="s">
        <v>137</v>
      </c>
      <c r="E477" s="87"/>
      <c r="F477" s="87"/>
      <c r="G477" s="87"/>
      <c r="H477" s="87"/>
      <c r="I477" s="87"/>
      <c r="J477" s="87"/>
      <c r="K477" s="87"/>
      <c r="L477" s="87"/>
      <c r="M477" s="87"/>
      <c r="N477" s="87"/>
      <c r="O477" s="87"/>
      <c r="P477" s="87"/>
      <c r="Q477" s="87">
        <v>1</v>
      </c>
      <c r="R477" s="87" t="s">
        <v>193</v>
      </c>
      <c r="S477" s="87"/>
      <c r="T477" s="87"/>
      <c r="U477" s="87"/>
      <c r="V477" s="87"/>
      <c r="W477" s="87"/>
      <c r="X477" s="87"/>
      <c r="Y477" s="87"/>
      <c r="Z477" s="87"/>
      <c r="AA477" s="87"/>
      <c r="AB477" s="87"/>
      <c r="AC477" s="87"/>
      <c r="AD477" s="87"/>
      <c r="AE477" s="87"/>
      <c r="AF477" s="87"/>
    </row>
    <row r="478" spans="2:32">
      <c r="B478" s="87"/>
      <c r="C478" s="87" t="s">
        <v>275</v>
      </c>
      <c r="D478" s="87" t="s">
        <v>137</v>
      </c>
      <c r="E478" s="87"/>
      <c r="F478" s="87"/>
      <c r="G478" s="87"/>
      <c r="H478" s="87"/>
      <c r="I478" s="87"/>
      <c r="J478" s="87"/>
      <c r="K478" s="87"/>
      <c r="L478" s="87"/>
      <c r="M478" s="87"/>
      <c r="N478" s="87"/>
      <c r="O478" s="87"/>
      <c r="P478" s="87"/>
      <c r="Q478" s="87">
        <v>1</v>
      </c>
      <c r="R478" s="87" t="s">
        <v>194</v>
      </c>
      <c r="S478" s="87"/>
      <c r="T478" s="87"/>
      <c r="U478" s="87"/>
      <c r="V478" s="87"/>
      <c r="W478" s="87"/>
      <c r="X478" s="87"/>
      <c r="Y478" s="87"/>
      <c r="Z478" s="87"/>
      <c r="AA478" s="87"/>
      <c r="AB478" s="87"/>
      <c r="AC478" s="87"/>
      <c r="AD478" s="87"/>
      <c r="AE478" s="87"/>
      <c r="AF478" s="87"/>
    </row>
    <row r="479" spans="2:32">
      <c r="B479" s="87"/>
      <c r="C479" s="87" t="s">
        <v>275</v>
      </c>
      <c r="D479" s="87" t="s">
        <v>137</v>
      </c>
      <c r="E479" s="87"/>
      <c r="F479" s="87"/>
      <c r="G479" s="87"/>
      <c r="H479" s="87"/>
      <c r="I479" s="87"/>
      <c r="J479" s="87"/>
      <c r="K479" s="87"/>
      <c r="L479" s="87"/>
      <c r="M479" s="87"/>
      <c r="N479" s="87"/>
      <c r="O479" s="87"/>
      <c r="P479" s="87"/>
      <c r="Q479" s="87">
        <v>1</v>
      </c>
      <c r="R479" s="87" t="s">
        <v>195</v>
      </c>
      <c r="S479" s="87"/>
      <c r="T479" s="87"/>
      <c r="U479" s="87"/>
      <c r="V479" s="87"/>
      <c r="W479" s="87"/>
      <c r="X479" s="87"/>
      <c r="Y479" s="87"/>
      <c r="Z479" s="87"/>
      <c r="AA479" s="87"/>
      <c r="AB479" s="87"/>
      <c r="AC479" s="87"/>
      <c r="AD479" s="87"/>
      <c r="AE479" s="87"/>
      <c r="AF479" s="87"/>
    </row>
    <row r="480" spans="2:32">
      <c r="B480" s="87"/>
      <c r="C480" s="87" t="s">
        <v>275</v>
      </c>
      <c r="D480" s="87" t="s">
        <v>137</v>
      </c>
      <c r="E480" s="87"/>
      <c r="F480" s="87"/>
      <c r="G480" s="87"/>
      <c r="H480" s="87"/>
      <c r="I480" s="87"/>
      <c r="J480" s="87"/>
      <c r="K480" s="87"/>
      <c r="L480" s="87"/>
      <c r="M480" s="87"/>
      <c r="N480" s="87"/>
      <c r="O480" s="87"/>
      <c r="P480" s="87"/>
      <c r="Q480" s="87">
        <v>2</v>
      </c>
      <c r="R480" s="82" t="s">
        <v>196</v>
      </c>
      <c r="S480" s="87"/>
      <c r="T480" s="87"/>
      <c r="U480" s="87"/>
      <c r="V480" s="87"/>
      <c r="W480" s="87"/>
      <c r="X480" s="87"/>
      <c r="Y480" s="87"/>
      <c r="Z480" s="87"/>
      <c r="AA480" s="87"/>
      <c r="AB480" s="87"/>
      <c r="AC480" s="87"/>
      <c r="AD480" s="87"/>
      <c r="AE480" s="87"/>
      <c r="AF480" s="87"/>
    </row>
    <row r="481" spans="2:32">
      <c r="B481" s="87"/>
      <c r="C481" s="87" t="s">
        <v>275</v>
      </c>
      <c r="D481" s="87" t="s">
        <v>137</v>
      </c>
      <c r="E481" s="87"/>
      <c r="F481" s="87"/>
      <c r="G481" s="87"/>
      <c r="H481" s="87"/>
      <c r="I481" s="87"/>
      <c r="J481" s="87"/>
      <c r="K481" s="87"/>
      <c r="L481" s="87"/>
      <c r="M481" s="87"/>
      <c r="N481" s="87"/>
      <c r="O481" s="87"/>
      <c r="P481" s="87"/>
      <c r="Q481" s="87">
        <v>1</v>
      </c>
      <c r="R481" s="87" t="s">
        <v>197</v>
      </c>
      <c r="S481" s="87"/>
      <c r="T481" s="87"/>
      <c r="U481" s="87"/>
      <c r="V481" s="87"/>
      <c r="W481" s="87"/>
      <c r="X481" s="87"/>
      <c r="Y481" s="87"/>
      <c r="Z481" s="87"/>
      <c r="AA481" s="87"/>
      <c r="AB481" s="87"/>
      <c r="AC481" s="87"/>
      <c r="AD481" s="87"/>
      <c r="AE481" s="87"/>
      <c r="AF481" s="87"/>
    </row>
    <row r="482" spans="2:32">
      <c r="B482" s="87"/>
      <c r="C482" s="87" t="s">
        <v>275</v>
      </c>
      <c r="D482" s="87" t="s">
        <v>137</v>
      </c>
      <c r="E482" s="87"/>
      <c r="F482" s="87"/>
      <c r="G482" s="87"/>
      <c r="H482" s="87"/>
      <c r="I482" s="87"/>
      <c r="J482" s="87"/>
      <c r="K482" s="87"/>
      <c r="L482" s="87"/>
      <c r="M482" s="87"/>
      <c r="N482" s="87"/>
      <c r="O482" s="87"/>
      <c r="P482" s="87"/>
      <c r="Q482" s="87">
        <v>1</v>
      </c>
      <c r="R482" s="87" t="s">
        <v>198</v>
      </c>
      <c r="S482" s="87"/>
      <c r="T482" s="87"/>
      <c r="U482" s="87"/>
      <c r="V482" s="87"/>
      <c r="W482" s="87"/>
      <c r="X482" s="87"/>
      <c r="Y482" s="87"/>
      <c r="Z482" s="87"/>
      <c r="AA482" s="87"/>
      <c r="AB482" s="87"/>
      <c r="AC482" s="87"/>
      <c r="AD482" s="87"/>
      <c r="AE482" s="87"/>
      <c r="AF482" s="87"/>
    </row>
    <row r="483" spans="2:32">
      <c r="B483" s="87"/>
      <c r="C483" s="87" t="s">
        <v>275</v>
      </c>
      <c r="D483" s="87" t="s">
        <v>137</v>
      </c>
      <c r="E483" s="87"/>
      <c r="F483" s="87"/>
      <c r="G483" s="87"/>
      <c r="H483" s="87"/>
      <c r="I483" s="87"/>
      <c r="J483" s="87"/>
      <c r="K483" s="87"/>
      <c r="L483" s="87"/>
      <c r="M483" s="87"/>
      <c r="N483" s="87"/>
      <c r="O483" s="87"/>
      <c r="P483" s="87"/>
      <c r="Q483" s="87">
        <v>1</v>
      </c>
      <c r="R483" s="87" t="s">
        <v>199</v>
      </c>
      <c r="S483" s="87"/>
      <c r="T483" s="87"/>
      <c r="U483" s="87"/>
      <c r="V483" s="87"/>
      <c r="W483" s="87"/>
      <c r="X483" s="87"/>
      <c r="Y483" s="87"/>
      <c r="Z483" s="87"/>
      <c r="AA483" s="87"/>
      <c r="AB483" s="87"/>
      <c r="AC483" s="87"/>
      <c r="AD483" s="87"/>
      <c r="AE483" s="87"/>
      <c r="AF483" s="87"/>
    </row>
    <row r="484" spans="2:32">
      <c r="B484" s="87"/>
      <c r="C484" s="87" t="s">
        <v>275</v>
      </c>
      <c r="D484" s="87" t="s">
        <v>137</v>
      </c>
      <c r="E484" s="87"/>
      <c r="F484" s="87"/>
      <c r="G484" s="87"/>
      <c r="H484" s="87"/>
      <c r="I484" s="87"/>
      <c r="J484" s="87"/>
      <c r="K484" s="87"/>
      <c r="L484" s="87"/>
      <c r="M484" s="87"/>
      <c r="N484" s="87"/>
      <c r="O484" s="87"/>
      <c r="P484" s="87"/>
      <c r="Q484" s="87">
        <v>1</v>
      </c>
      <c r="R484" s="87" t="s">
        <v>200</v>
      </c>
      <c r="S484" s="87"/>
      <c r="T484" s="87"/>
      <c r="U484" s="87"/>
      <c r="V484" s="87"/>
      <c r="W484" s="87"/>
      <c r="X484" s="87"/>
      <c r="Y484" s="87"/>
      <c r="Z484" s="87"/>
      <c r="AA484" s="87"/>
      <c r="AB484" s="87"/>
      <c r="AC484" s="87"/>
      <c r="AD484" s="87"/>
      <c r="AE484" s="87"/>
      <c r="AF484" s="87"/>
    </row>
    <row r="485" spans="2:32">
      <c r="B485" s="87"/>
      <c r="C485" s="87" t="s">
        <v>275</v>
      </c>
      <c r="D485" s="87" t="s">
        <v>137</v>
      </c>
      <c r="E485" s="87"/>
      <c r="F485" s="87"/>
      <c r="G485" s="87"/>
      <c r="H485" s="87"/>
      <c r="I485" s="87"/>
      <c r="J485" s="87"/>
      <c r="K485" s="87"/>
      <c r="L485" s="87"/>
      <c r="M485" s="87"/>
      <c r="N485" s="87"/>
      <c r="O485" s="87"/>
      <c r="P485" s="87"/>
      <c r="Q485" s="87">
        <v>1</v>
      </c>
      <c r="R485" s="87" t="s">
        <v>201</v>
      </c>
      <c r="S485" s="87"/>
      <c r="T485" s="87"/>
      <c r="U485" s="87"/>
      <c r="V485" s="87"/>
      <c r="W485" s="87"/>
      <c r="X485" s="87"/>
      <c r="Y485" s="87"/>
      <c r="Z485" s="87"/>
      <c r="AA485" s="87"/>
      <c r="AB485" s="87"/>
      <c r="AC485" s="87"/>
      <c r="AD485" s="87"/>
      <c r="AE485" s="87"/>
      <c r="AF485" s="87"/>
    </row>
    <row r="486" spans="2:32" ht="30">
      <c r="B486" s="87"/>
      <c r="C486" s="87" t="s">
        <v>275</v>
      </c>
      <c r="D486" s="82" t="s">
        <v>178</v>
      </c>
      <c r="E486" s="87"/>
      <c r="F486" s="87"/>
      <c r="G486" s="87"/>
      <c r="H486" s="87"/>
      <c r="I486" s="87"/>
      <c r="J486" s="87"/>
      <c r="K486" s="87"/>
      <c r="L486" s="87"/>
      <c r="M486" s="87"/>
      <c r="N486" s="87"/>
      <c r="O486" s="87"/>
      <c r="P486" s="87"/>
      <c r="Q486" s="87">
        <v>2</v>
      </c>
      <c r="R486" s="82" t="s">
        <v>202</v>
      </c>
      <c r="S486" s="87"/>
      <c r="T486" s="87"/>
      <c r="U486" s="87"/>
      <c r="V486" s="87"/>
      <c r="W486" s="87"/>
      <c r="X486" s="87"/>
      <c r="Y486" s="87"/>
      <c r="Z486" s="87"/>
      <c r="AA486" s="87"/>
      <c r="AB486" s="87"/>
      <c r="AC486" s="87"/>
      <c r="AD486" s="87"/>
      <c r="AE486" s="87"/>
      <c r="AF486" s="87"/>
    </row>
    <row r="487" spans="2:32">
      <c r="B487" s="87"/>
      <c r="C487" s="87" t="s">
        <v>275</v>
      </c>
      <c r="D487" s="87" t="s">
        <v>179</v>
      </c>
      <c r="E487" s="87"/>
      <c r="F487" s="87"/>
      <c r="G487" s="87"/>
      <c r="H487" s="87"/>
      <c r="I487" s="87"/>
      <c r="J487" s="87"/>
      <c r="K487" s="87"/>
      <c r="L487" s="87"/>
      <c r="M487" s="87"/>
      <c r="N487" s="87"/>
      <c r="O487" s="87"/>
      <c r="P487" s="87"/>
      <c r="Q487" s="87">
        <v>1</v>
      </c>
      <c r="R487" s="87" t="s">
        <v>203</v>
      </c>
      <c r="S487" s="87"/>
      <c r="T487" s="87"/>
      <c r="U487" s="87"/>
      <c r="V487" s="87"/>
      <c r="W487" s="87"/>
      <c r="X487" s="87"/>
      <c r="Y487" s="87"/>
      <c r="Z487" s="87"/>
      <c r="AA487" s="87"/>
      <c r="AB487" s="87"/>
      <c r="AC487" s="87"/>
      <c r="AD487" s="87"/>
      <c r="AE487" s="87"/>
      <c r="AF487" s="87"/>
    </row>
    <row r="488" spans="2:32">
      <c r="B488" s="87"/>
      <c r="C488" s="87" t="s">
        <v>275</v>
      </c>
      <c r="D488" s="87" t="s">
        <v>179</v>
      </c>
      <c r="E488" s="87"/>
      <c r="F488" s="87"/>
      <c r="G488" s="87"/>
      <c r="H488" s="87"/>
      <c r="I488" s="87"/>
      <c r="J488" s="87"/>
      <c r="K488" s="87"/>
      <c r="L488" s="87"/>
      <c r="M488" s="87"/>
      <c r="N488" s="87"/>
      <c r="O488" s="87"/>
      <c r="P488" s="87"/>
      <c r="Q488" s="87">
        <v>1</v>
      </c>
      <c r="R488" s="87" t="s">
        <v>204</v>
      </c>
      <c r="S488" s="87"/>
      <c r="T488" s="87"/>
      <c r="U488" s="87"/>
      <c r="V488" s="87"/>
      <c r="W488" s="87"/>
      <c r="X488" s="87"/>
      <c r="Y488" s="87"/>
      <c r="Z488" s="87"/>
      <c r="AA488" s="87"/>
      <c r="AB488" s="87"/>
      <c r="AC488" s="87"/>
      <c r="AD488" s="87"/>
      <c r="AE488" s="87"/>
      <c r="AF488" s="87"/>
    </row>
    <row r="489" spans="2:32">
      <c r="B489" s="87"/>
      <c r="C489" s="87" t="s">
        <v>275</v>
      </c>
      <c r="D489" s="87" t="s">
        <v>179</v>
      </c>
      <c r="E489" s="87"/>
      <c r="F489" s="87"/>
      <c r="G489" s="87"/>
      <c r="H489" s="87"/>
      <c r="I489" s="87"/>
      <c r="J489" s="87"/>
      <c r="K489" s="87"/>
      <c r="L489" s="87"/>
      <c r="M489" s="87"/>
      <c r="N489" s="87"/>
      <c r="O489" s="87"/>
      <c r="P489" s="87"/>
      <c r="Q489" s="87">
        <v>1</v>
      </c>
      <c r="R489" s="87" t="s">
        <v>205</v>
      </c>
      <c r="S489" s="87"/>
      <c r="T489" s="87"/>
      <c r="U489" s="87"/>
      <c r="V489" s="87"/>
      <c r="W489" s="87"/>
      <c r="X489" s="87"/>
      <c r="Y489" s="87"/>
      <c r="Z489" s="87"/>
      <c r="AA489" s="87"/>
      <c r="AB489" s="87"/>
      <c r="AC489" s="87"/>
      <c r="AD489" s="87"/>
      <c r="AE489" s="87"/>
      <c r="AF489" s="87"/>
    </row>
    <row r="490" spans="2:32">
      <c r="B490" s="87"/>
      <c r="C490" s="87" t="s">
        <v>275</v>
      </c>
      <c r="D490" s="87" t="s">
        <v>179</v>
      </c>
      <c r="E490" s="87"/>
      <c r="F490" s="87"/>
      <c r="G490" s="87"/>
      <c r="H490" s="87"/>
      <c r="I490" s="87"/>
      <c r="J490" s="87"/>
      <c r="K490" s="87"/>
      <c r="L490" s="87"/>
      <c r="M490" s="87"/>
      <c r="N490" s="87"/>
      <c r="O490" s="87"/>
      <c r="P490" s="87"/>
      <c r="Q490" s="87">
        <v>1</v>
      </c>
      <c r="R490" s="87" t="s">
        <v>206</v>
      </c>
      <c r="S490" s="87"/>
      <c r="T490" s="87"/>
      <c r="U490" s="87"/>
      <c r="V490" s="87"/>
      <c r="W490" s="87"/>
      <c r="X490" s="87"/>
      <c r="Y490" s="87"/>
      <c r="Z490" s="87"/>
      <c r="AA490" s="87"/>
      <c r="AB490" s="87"/>
      <c r="AC490" s="87"/>
      <c r="AD490" s="87"/>
      <c r="AE490" s="87"/>
      <c r="AF490" s="87"/>
    </row>
    <row r="491" spans="2:32">
      <c r="B491" s="87"/>
      <c r="C491" s="87" t="s">
        <v>275</v>
      </c>
      <c r="D491" s="87" t="s">
        <v>179</v>
      </c>
      <c r="E491" s="87"/>
      <c r="F491" s="87"/>
      <c r="G491" s="87"/>
      <c r="H491" s="87"/>
      <c r="I491" s="87"/>
      <c r="J491" s="87"/>
      <c r="K491" s="87"/>
      <c r="L491" s="87"/>
      <c r="M491" s="87"/>
      <c r="N491" s="87"/>
      <c r="O491" s="87"/>
      <c r="P491" s="87"/>
      <c r="Q491" s="87">
        <v>1</v>
      </c>
      <c r="R491" s="87" t="s">
        <v>207</v>
      </c>
      <c r="S491" s="87"/>
      <c r="T491" s="87"/>
      <c r="U491" s="87"/>
      <c r="V491" s="87"/>
      <c r="W491" s="87"/>
      <c r="X491" s="87"/>
      <c r="Y491" s="87"/>
      <c r="Z491" s="87"/>
      <c r="AA491" s="87"/>
      <c r="AB491" s="87"/>
      <c r="AC491" s="87"/>
      <c r="AD491" s="87"/>
      <c r="AE491" s="87"/>
      <c r="AF491" s="87"/>
    </row>
    <row r="492" spans="2:32">
      <c r="B492" s="87"/>
      <c r="C492" s="87" t="s">
        <v>275</v>
      </c>
      <c r="D492" s="87" t="s">
        <v>179</v>
      </c>
      <c r="E492" s="87"/>
      <c r="F492" s="87"/>
      <c r="G492" s="87"/>
      <c r="H492" s="87"/>
      <c r="I492" s="87"/>
      <c r="J492" s="87"/>
      <c r="K492" s="87"/>
      <c r="L492" s="87"/>
      <c r="M492" s="87"/>
      <c r="N492" s="87"/>
      <c r="O492" s="87"/>
      <c r="P492" s="87"/>
      <c r="Q492" s="87">
        <v>2</v>
      </c>
      <c r="R492" s="87" t="s">
        <v>208</v>
      </c>
      <c r="S492" s="87"/>
      <c r="T492" s="87"/>
      <c r="U492" s="87"/>
      <c r="V492" s="87"/>
      <c r="W492" s="87"/>
      <c r="X492" s="87"/>
      <c r="Y492" s="87"/>
      <c r="Z492" s="87"/>
      <c r="AA492" s="87"/>
      <c r="AB492" s="87"/>
      <c r="AC492" s="87"/>
      <c r="AD492" s="87"/>
      <c r="AE492" s="87"/>
      <c r="AF492" s="87"/>
    </row>
    <row r="493" spans="2:32">
      <c r="B493" s="87"/>
      <c r="C493" s="87" t="s">
        <v>275</v>
      </c>
      <c r="D493" s="87" t="s">
        <v>179</v>
      </c>
      <c r="E493" s="87"/>
      <c r="F493" s="87"/>
      <c r="G493" s="87"/>
      <c r="H493" s="87"/>
      <c r="I493" s="87"/>
      <c r="J493" s="87"/>
      <c r="K493" s="87"/>
      <c r="L493" s="87"/>
      <c r="M493" s="87"/>
      <c r="N493" s="87"/>
      <c r="O493" s="87"/>
      <c r="P493" s="87"/>
      <c r="Q493" s="87">
        <v>1</v>
      </c>
      <c r="R493" s="87" t="s">
        <v>209</v>
      </c>
      <c r="S493" s="87"/>
      <c r="T493" s="87"/>
      <c r="U493" s="87"/>
      <c r="V493" s="87"/>
      <c r="W493" s="87"/>
      <c r="X493" s="87"/>
      <c r="Y493" s="87"/>
      <c r="Z493" s="87"/>
      <c r="AA493" s="87"/>
      <c r="AB493" s="87"/>
      <c r="AC493" s="87"/>
      <c r="AD493" s="87"/>
      <c r="AE493" s="87"/>
      <c r="AF493" s="87"/>
    </row>
    <row r="494" spans="2:32">
      <c r="B494" s="87"/>
      <c r="C494" s="87" t="s">
        <v>275</v>
      </c>
      <c r="D494" s="87" t="s">
        <v>179</v>
      </c>
      <c r="E494" s="87"/>
      <c r="F494" s="87"/>
      <c r="G494" s="87"/>
      <c r="H494" s="87"/>
      <c r="I494" s="87"/>
      <c r="J494" s="87"/>
      <c r="K494" s="87"/>
      <c r="L494" s="87"/>
      <c r="M494" s="87"/>
      <c r="N494" s="87"/>
      <c r="O494" s="87"/>
      <c r="P494" s="87"/>
      <c r="Q494" s="87">
        <v>1</v>
      </c>
      <c r="R494" s="87" t="s">
        <v>210</v>
      </c>
      <c r="S494" s="87"/>
      <c r="T494" s="87"/>
      <c r="U494" s="87"/>
      <c r="V494" s="87"/>
      <c r="W494" s="87"/>
      <c r="X494" s="87"/>
      <c r="Y494" s="87"/>
      <c r="Z494" s="87"/>
      <c r="AA494" s="87"/>
      <c r="AB494" s="87"/>
      <c r="AC494" s="87"/>
      <c r="AD494" s="87"/>
      <c r="AE494" s="87"/>
      <c r="AF494" s="87"/>
    </row>
    <row r="495" spans="2:32" ht="30">
      <c r="B495" s="87"/>
      <c r="C495" s="87" t="s">
        <v>211</v>
      </c>
      <c r="D495" s="82" t="s">
        <v>178</v>
      </c>
      <c r="E495" s="162"/>
      <c r="F495" s="162"/>
      <c r="G495" s="162"/>
      <c r="H495" s="162"/>
      <c r="I495" s="162"/>
      <c r="J495" s="162"/>
      <c r="K495" s="87"/>
      <c r="L495" s="87"/>
      <c r="M495" s="87"/>
      <c r="N495" s="87"/>
      <c r="O495" s="87"/>
      <c r="P495" s="87"/>
      <c r="Q495" s="87"/>
      <c r="R495" s="87"/>
      <c r="S495" s="87"/>
      <c r="T495" s="87"/>
      <c r="U495" s="87"/>
      <c r="V495" s="87"/>
      <c r="W495" s="87">
        <v>4.3949999999999996</v>
      </c>
      <c r="X495" s="82" t="s">
        <v>212</v>
      </c>
      <c r="Y495" s="87"/>
      <c r="Z495" s="87"/>
      <c r="AA495" s="87"/>
      <c r="AB495" s="87"/>
      <c r="AC495" s="87"/>
      <c r="AD495" s="87"/>
      <c r="AE495" s="87"/>
      <c r="AF495" s="87"/>
    </row>
    <row r="496" spans="2:32" ht="45">
      <c r="B496" s="87"/>
      <c r="C496" s="87" t="s">
        <v>211</v>
      </c>
      <c r="D496" s="82" t="s">
        <v>178</v>
      </c>
      <c r="E496" s="162"/>
      <c r="F496" s="162"/>
      <c r="G496" s="162"/>
      <c r="H496" s="162"/>
      <c r="I496" s="162"/>
      <c r="J496" s="162"/>
      <c r="K496" s="87"/>
      <c r="L496" s="87"/>
      <c r="M496" s="87"/>
      <c r="N496" s="87"/>
      <c r="O496" s="87"/>
      <c r="P496" s="87"/>
      <c r="Q496" s="87"/>
      <c r="R496" s="87"/>
      <c r="S496" s="87"/>
      <c r="T496" s="87"/>
      <c r="U496" s="87"/>
      <c r="V496" s="87"/>
      <c r="W496" s="87">
        <v>6.1239999999999997</v>
      </c>
      <c r="X496" s="82" t="s">
        <v>213</v>
      </c>
      <c r="Y496" s="87"/>
      <c r="Z496" s="87"/>
      <c r="AA496" s="87"/>
      <c r="AB496" s="87"/>
      <c r="AC496" s="87"/>
      <c r="AD496" s="87"/>
      <c r="AE496" s="87"/>
      <c r="AF496" s="87"/>
    </row>
    <row r="497" spans="2:32" ht="30">
      <c r="B497" s="87"/>
      <c r="C497" s="87" t="s">
        <v>211</v>
      </c>
      <c r="D497" s="82" t="s">
        <v>178</v>
      </c>
      <c r="E497" s="87"/>
      <c r="F497" s="87"/>
      <c r="G497" s="87"/>
      <c r="H497" s="87"/>
      <c r="I497" s="87"/>
      <c r="J497" s="87"/>
      <c r="K497" s="87"/>
      <c r="L497" s="87"/>
      <c r="M497" s="87"/>
      <c r="N497" s="87"/>
      <c r="O497" s="87"/>
      <c r="P497" s="87"/>
      <c r="Q497" s="87"/>
      <c r="R497" s="87"/>
      <c r="S497" s="87"/>
      <c r="T497" s="87"/>
      <c r="U497" s="87"/>
      <c r="V497" s="87"/>
      <c r="W497" s="87">
        <v>0.16</v>
      </c>
      <c r="X497" s="87" t="s">
        <v>214</v>
      </c>
      <c r="Y497" s="87"/>
      <c r="Z497" s="87"/>
      <c r="AA497" s="87"/>
      <c r="AB497" s="87"/>
      <c r="AC497" s="87"/>
      <c r="AD497" s="87"/>
      <c r="AE497" s="87"/>
      <c r="AF497" s="87"/>
    </row>
    <row r="498" spans="2:32" ht="30">
      <c r="B498" s="87"/>
      <c r="C498" s="87" t="s">
        <v>211</v>
      </c>
      <c r="D498" s="82" t="s">
        <v>178</v>
      </c>
      <c r="E498" s="87"/>
      <c r="F498" s="87"/>
      <c r="G498" s="87"/>
      <c r="H498" s="87"/>
      <c r="I498" s="87"/>
      <c r="J498" s="87"/>
      <c r="K498" s="87"/>
      <c r="L498" s="87"/>
      <c r="M498" s="87"/>
      <c r="N498" s="87"/>
      <c r="O498" s="87"/>
      <c r="P498" s="87"/>
      <c r="Q498" s="87"/>
      <c r="R498" s="87"/>
      <c r="S498" s="87"/>
      <c r="T498" s="87"/>
      <c r="U498" s="87"/>
      <c r="V498" s="87"/>
      <c r="W498" s="87">
        <v>3.2309999999999999</v>
      </c>
      <c r="X498" s="82" t="s">
        <v>215</v>
      </c>
      <c r="Y498" s="87"/>
      <c r="Z498" s="87"/>
      <c r="AA498" s="87"/>
      <c r="AB498" s="87"/>
      <c r="AC498" s="87"/>
      <c r="AD498" s="87"/>
      <c r="AE498" s="87"/>
      <c r="AF498" s="87"/>
    </row>
    <row r="499" spans="2:32" ht="30">
      <c r="B499" s="87"/>
      <c r="C499" s="87" t="s">
        <v>211</v>
      </c>
      <c r="D499" s="82" t="s">
        <v>178</v>
      </c>
      <c r="E499" s="87"/>
      <c r="F499" s="87"/>
      <c r="G499" s="87"/>
      <c r="H499" s="87"/>
      <c r="I499" s="87"/>
      <c r="J499" s="87"/>
      <c r="K499" s="87"/>
      <c r="L499" s="87"/>
      <c r="M499" s="87"/>
      <c r="N499" s="87"/>
      <c r="O499" s="87"/>
      <c r="P499" s="87"/>
      <c r="Q499" s="87"/>
      <c r="R499" s="87"/>
      <c r="S499" s="87"/>
      <c r="T499" s="87"/>
      <c r="U499" s="87"/>
      <c r="V499" s="87"/>
      <c r="W499" s="87">
        <v>2.1749999999999998</v>
      </c>
      <c r="X499" s="87" t="s">
        <v>216</v>
      </c>
      <c r="Y499" s="87"/>
      <c r="Z499" s="87"/>
      <c r="AA499" s="87"/>
      <c r="AB499" s="87"/>
      <c r="AC499" s="87"/>
      <c r="AD499" s="87"/>
      <c r="AE499" s="87"/>
      <c r="AF499" s="87"/>
    </row>
    <row r="500" spans="2:32" ht="30">
      <c r="B500" s="87"/>
      <c r="C500" s="87" t="s">
        <v>211</v>
      </c>
      <c r="D500" s="82" t="s">
        <v>178</v>
      </c>
      <c r="E500" s="87"/>
      <c r="F500" s="87"/>
      <c r="G500" s="87"/>
      <c r="H500" s="87"/>
      <c r="I500" s="87"/>
      <c r="J500" s="87"/>
      <c r="K500" s="87"/>
      <c r="L500" s="87"/>
      <c r="M500" s="87"/>
      <c r="N500" s="87"/>
      <c r="O500" s="87"/>
      <c r="P500" s="87"/>
      <c r="Q500" s="87"/>
      <c r="R500" s="87"/>
      <c r="S500" s="87"/>
      <c r="T500" s="87"/>
      <c r="U500" s="87"/>
      <c r="V500" s="87"/>
      <c r="W500" s="87">
        <v>0.48</v>
      </c>
      <c r="X500" s="87" t="s">
        <v>217</v>
      </c>
      <c r="Y500" s="87"/>
      <c r="Z500" s="87"/>
      <c r="AA500" s="87"/>
      <c r="AB500" s="87"/>
      <c r="AC500" s="87"/>
      <c r="AD500" s="87"/>
      <c r="AE500" s="87"/>
      <c r="AF500" s="87"/>
    </row>
    <row r="501" spans="2:32" ht="30">
      <c r="B501" s="87"/>
      <c r="C501" s="87" t="s">
        <v>211</v>
      </c>
      <c r="D501" s="82" t="s">
        <v>178</v>
      </c>
      <c r="E501" s="87"/>
      <c r="F501" s="87"/>
      <c r="G501" s="87"/>
      <c r="H501" s="87"/>
      <c r="I501" s="87"/>
      <c r="J501" s="87"/>
      <c r="K501" s="87"/>
      <c r="L501" s="87"/>
      <c r="M501" s="87"/>
      <c r="N501" s="87"/>
      <c r="O501" s="87"/>
      <c r="P501" s="87"/>
      <c r="Q501" s="87"/>
      <c r="R501" s="87"/>
      <c r="S501" s="87"/>
      <c r="T501" s="87"/>
      <c r="U501" s="87"/>
      <c r="V501" s="87"/>
      <c r="W501" s="87">
        <v>0.38500000000000001</v>
      </c>
      <c r="X501" s="87" t="s">
        <v>218</v>
      </c>
      <c r="Y501" s="87"/>
      <c r="Z501" s="87"/>
      <c r="AA501" s="87"/>
      <c r="AB501" s="87"/>
      <c r="AC501" s="87"/>
      <c r="AD501" s="87"/>
      <c r="AE501" s="87"/>
      <c r="AF501" s="87"/>
    </row>
    <row r="502" spans="2:32">
      <c r="B502" s="358" t="s">
        <v>140</v>
      </c>
      <c r="C502" s="359"/>
      <c r="D502" s="359"/>
      <c r="E502" s="359"/>
      <c r="F502" s="359"/>
      <c r="G502" s="359"/>
      <c r="H502" s="359"/>
      <c r="I502" s="359"/>
      <c r="J502" s="359"/>
      <c r="K502" s="359"/>
      <c r="L502" s="359"/>
      <c r="M502" s="359"/>
      <c r="N502" s="359"/>
      <c r="O502" s="359"/>
      <c r="P502" s="359"/>
      <c r="Q502" s="359"/>
      <c r="R502" s="359"/>
      <c r="S502" s="359"/>
      <c r="T502" s="359"/>
      <c r="U502" s="359"/>
      <c r="V502" s="359"/>
      <c r="W502" s="359"/>
      <c r="X502" s="359"/>
      <c r="Y502" s="359"/>
      <c r="Z502" s="359"/>
      <c r="AA502" s="359"/>
      <c r="AB502" s="359"/>
      <c r="AC502" s="359"/>
      <c r="AD502" s="359"/>
      <c r="AE502" s="359"/>
      <c r="AF502" s="360"/>
    </row>
    <row r="503" spans="2:32">
      <c r="B503" s="87"/>
      <c r="C503" s="87">
        <v>2025</v>
      </c>
      <c r="D503" s="87" t="s">
        <v>219</v>
      </c>
      <c r="E503" s="361" t="s">
        <v>220</v>
      </c>
      <c r="F503" s="362"/>
      <c r="G503" s="362"/>
      <c r="H503" s="362"/>
      <c r="I503" s="362"/>
      <c r="J503" s="363"/>
      <c r="K503" s="87"/>
      <c r="L503" s="87"/>
      <c r="M503" s="87"/>
      <c r="N503" s="87"/>
      <c r="O503" s="87"/>
      <c r="P503" s="87"/>
      <c r="Q503" s="87"/>
      <c r="R503" s="87"/>
      <c r="S503" s="87"/>
      <c r="T503" s="87"/>
      <c r="U503" s="87"/>
      <c r="V503" s="87"/>
      <c r="W503" s="87"/>
      <c r="X503" s="87"/>
      <c r="Y503" s="87"/>
      <c r="Z503" s="87"/>
      <c r="AA503" s="87"/>
      <c r="AB503" s="87"/>
      <c r="AC503" s="87"/>
      <c r="AD503" s="87"/>
      <c r="AE503" s="87"/>
      <c r="AF503" s="87"/>
    </row>
    <row r="504" spans="2:32">
      <c r="B504" s="87"/>
      <c r="C504" s="87">
        <v>2025</v>
      </c>
      <c r="D504" s="87" t="s">
        <v>219</v>
      </c>
      <c r="E504" s="361" t="s">
        <v>256</v>
      </c>
      <c r="F504" s="362"/>
      <c r="G504" s="362"/>
      <c r="H504" s="362"/>
      <c r="I504" s="362"/>
      <c r="J504" s="363"/>
      <c r="K504" s="87"/>
      <c r="L504" s="87"/>
      <c r="M504" s="87"/>
      <c r="N504" s="87"/>
      <c r="O504" s="87"/>
      <c r="P504" s="87"/>
      <c r="Q504" s="87"/>
      <c r="R504" s="87"/>
      <c r="S504" s="87"/>
      <c r="T504" s="87"/>
      <c r="U504" s="87"/>
      <c r="V504" s="87"/>
      <c r="W504" s="87"/>
      <c r="X504" s="87"/>
      <c r="Y504" s="87"/>
      <c r="Z504" s="87"/>
      <c r="AA504" s="87"/>
      <c r="AB504" s="87"/>
      <c r="AC504" s="87"/>
      <c r="AD504" s="87"/>
      <c r="AE504" s="87"/>
      <c r="AF504" s="87"/>
    </row>
    <row r="505" spans="2:32">
      <c r="B505" s="87"/>
      <c r="C505" s="87">
        <v>2026</v>
      </c>
      <c r="D505" s="87" t="s">
        <v>219</v>
      </c>
      <c r="E505" s="361" t="s">
        <v>257</v>
      </c>
      <c r="F505" s="362"/>
      <c r="G505" s="362"/>
      <c r="H505" s="362"/>
      <c r="I505" s="362"/>
      <c r="J505" s="363"/>
      <c r="K505" s="87"/>
      <c r="L505" s="87"/>
      <c r="M505" s="87"/>
      <c r="N505" s="87"/>
      <c r="O505" s="87"/>
      <c r="P505" s="87"/>
      <c r="Q505" s="87"/>
      <c r="R505" s="87"/>
      <c r="S505" s="87"/>
      <c r="T505" s="87"/>
      <c r="U505" s="87"/>
      <c r="V505" s="87"/>
      <c r="W505" s="87"/>
      <c r="X505" s="87"/>
      <c r="Y505" s="87"/>
      <c r="Z505" s="87"/>
      <c r="AA505" s="87"/>
      <c r="AB505" s="87"/>
      <c r="AC505" s="87"/>
      <c r="AD505" s="87"/>
      <c r="AE505" s="87"/>
      <c r="AF505" s="87"/>
    </row>
    <row r="506" spans="2:32">
      <c r="B506" s="87"/>
      <c r="C506" s="87">
        <v>2027</v>
      </c>
      <c r="D506" s="87" t="s">
        <v>219</v>
      </c>
      <c r="E506" s="361" t="s">
        <v>258</v>
      </c>
      <c r="F506" s="362"/>
      <c r="G506" s="362"/>
      <c r="H506" s="362"/>
      <c r="I506" s="362"/>
      <c r="J506" s="363"/>
      <c r="K506" s="87"/>
      <c r="L506" s="87"/>
      <c r="M506" s="87"/>
      <c r="N506" s="87"/>
      <c r="O506" s="87"/>
      <c r="P506" s="87"/>
      <c r="Q506" s="87"/>
      <c r="R506" s="87"/>
      <c r="S506" s="87"/>
      <c r="T506" s="87"/>
      <c r="U506" s="87"/>
      <c r="V506" s="87"/>
      <c r="W506" s="87"/>
      <c r="X506" s="87"/>
      <c r="Y506" s="87"/>
      <c r="Z506" s="87"/>
      <c r="AA506" s="87"/>
      <c r="AB506" s="87"/>
      <c r="AC506" s="87"/>
      <c r="AD506" s="87"/>
      <c r="AE506" s="87"/>
      <c r="AF506" s="87"/>
    </row>
    <row r="507" spans="2:32">
      <c r="B507" s="87"/>
      <c r="C507" s="87">
        <v>2028</v>
      </c>
      <c r="D507" s="87" t="s">
        <v>219</v>
      </c>
      <c r="E507" s="361" t="s">
        <v>259</v>
      </c>
      <c r="F507" s="362"/>
      <c r="G507" s="362"/>
      <c r="H507" s="362"/>
      <c r="I507" s="362"/>
      <c r="J507" s="363"/>
      <c r="K507" s="87"/>
      <c r="L507" s="87"/>
      <c r="M507" s="87"/>
      <c r="N507" s="87"/>
      <c r="O507" s="87"/>
      <c r="P507" s="87"/>
      <c r="Q507" s="87"/>
      <c r="R507" s="87"/>
      <c r="S507" s="87"/>
      <c r="T507" s="87"/>
      <c r="U507" s="87"/>
      <c r="V507" s="87"/>
      <c r="W507" s="87"/>
      <c r="X507" s="87"/>
      <c r="Y507" s="87"/>
      <c r="Z507" s="87"/>
      <c r="AA507" s="87"/>
      <c r="AB507" s="87"/>
      <c r="AC507" s="87"/>
      <c r="AD507" s="87"/>
      <c r="AE507" s="87"/>
      <c r="AF507" s="87"/>
    </row>
    <row r="508" spans="2:32" ht="30">
      <c r="B508" s="87"/>
      <c r="C508" s="87">
        <v>2025</v>
      </c>
      <c r="D508" s="87" t="s">
        <v>219</v>
      </c>
      <c r="E508" s="87"/>
      <c r="F508" s="87"/>
      <c r="G508" s="87"/>
      <c r="H508" s="87"/>
      <c r="I508" s="87"/>
      <c r="J508" s="87"/>
      <c r="K508" s="87">
        <v>2</v>
      </c>
      <c r="L508" s="82" t="s">
        <v>221</v>
      </c>
      <c r="M508" s="87"/>
      <c r="N508" s="87"/>
      <c r="O508" s="87"/>
      <c r="P508" s="87"/>
      <c r="Q508" s="87"/>
      <c r="R508" s="87"/>
      <c r="S508" s="87"/>
      <c r="T508" s="87"/>
      <c r="U508" s="87"/>
      <c r="V508" s="87"/>
      <c r="W508" s="87"/>
      <c r="X508" s="87"/>
      <c r="Y508" s="87"/>
      <c r="Z508" s="87"/>
      <c r="AA508" s="87"/>
      <c r="AB508" s="87"/>
      <c r="AC508" s="87"/>
      <c r="AD508" s="87"/>
      <c r="AE508" s="87"/>
      <c r="AF508" s="87"/>
    </row>
    <row r="509" spans="2:32">
      <c r="B509" s="87"/>
      <c r="C509" s="87">
        <v>2025</v>
      </c>
      <c r="D509" s="87" t="s">
        <v>219</v>
      </c>
      <c r="E509" s="87"/>
      <c r="F509" s="87"/>
      <c r="G509" s="87"/>
      <c r="H509" s="87"/>
      <c r="I509" s="87"/>
      <c r="J509" s="87"/>
      <c r="K509" s="87">
        <v>2</v>
      </c>
      <c r="L509" s="82" t="s">
        <v>260</v>
      </c>
      <c r="M509" s="87"/>
      <c r="N509" s="87"/>
      <c r="O509" s="87"/>
      <c r="P509" s="87"/>
      <c r="Q509" s="87"/>
      <c r="R509" s="87"/>
      <c r="S509" s="87"/>
      <c r="T509" s="87"/>
      <c r="U509" s="87"/>
      <c r="V509" s="87"/>
      <c r="W509" s="87"/>
      <c r="X509" s="87"/>
      <c r="Y509" s="87"/>
      <c r="Z509" s="87"/>
      <c r="AA509" s="87"/>
      <c r="AB509" s="87"/>
      <c r="AC509" s="87"/>
      <c r="AD509" s="87"/>
      <c r="AE509" s="87"/>
      <c r="AF509" s="87"/>
    </row>
    <row r="510" spans="2:32">
      <c r="B510" s="87"/>
      <c r="C510" s="87">
        <v>2026</v>
      </c>
      <c r="D510" s="87" t="s">
        <v>219</v>
      </c>
      <c r="E510" s="87"/>
      <c r="F510" s="87"/>
      <c r="G510" s="87"/>
      <c r="H510" s="87"/>
      <c r="I510" s="87"/>
      <c r="J510" s="87"/>
      <c r="K510" s="87">
        <v>2</v>
      </c>
      <c r="L510" s="82" t="s">
        <v>261</v>
      </c>
      <c r="M510" s="87"/>
      <c r="N510" s="87"/>
      <c r="O510" s="87"/>
      <c r="P510" s="87"/>
      <c r="Q510" s="87"/>
      <c r="R510" s="87"/>
      <c r="S510" s="87"/>
      <c r="T510" s="87"/>
      <c r="U510" s="87"/>
      <c r="V510" s="87"/>
      <c r="W510" s="87"/>
      <c r="X510" s="87"/>
      <c r="Y510" s="87"/>
      <c r="Z510" s="87"/>
      <c r="AA510" s="87"/>
      <c r="AB510" s="87"/>
      <c r="AC510" s="87"/>
      <c r="AD510" s="87"/>
      <c r="AE510" s="87"/>
      <c r="AF510" s="87"/>
    </row>
    <row r="511" spans="2:32" ht="30.75" customHeight="1">
      <c r="B511" s="87"/>
      <c r="C511" s="87">
        <v>2027</v>
      </c>
      <c r="D511" s="87" t="s">
        <v>219</v>
      </c>
      <c r="E511" s="87"/>
      <c r="F511" s="87"/>
      <c r="G511" s="87"/>
      <c r="H511" s="87"/>
      <c r="I511" s="87"/>
      <c r="J511" s="87"/>
      <c r="K511" s="87">
        <v>2</v>
      </c>
      <c r="L511" s="82" t="s">
        <v>262</v>
      </c>
      <c r="M511" s="87"/>
      <c r="N511" s="87"/>
      <c r="O511" s="87"/>
      <c r="P511" s="87"/>
      <c r="Q511" s="87"/>
      <c r="R511" s="87"/>
      <c r="S511" s="87"/>
      <c r="T511" s="87"/>
      <c r="U511" s="87"/>
      <c r="V511" s="87"/>
      <c r="W511" s="87"/>
      <c r="X511" s="87"/>
      <c r="Y511" s="87"/>
      <c r="Z511" s="87"/>
      <c r="AA511" s="87"/>
      <c r="AB511" s="87"/>
      <c r="AC511" s="87"/>
      <c r="AD511" s="87"/>
      <c r="AE511" s="87"/>
      <c r="AF511" s="87"/>
    </row>
    <row r="512" spans="2:32">
      <c r="B512" s="87"/>
      <c r="C512" s="87">
        <v>2028</v>
      </c>
      <c r="D512" s="87" t="s">
        <v>219</v>
      </c>
      <c r="E512" s="87"/>
      <c r="F512" s="87"/>
      <c r="G512" s="87"/>
      <c r="H512" s="87"/>
      <c r="I512" s="87"/>
      <c r="J512" s="87"/>
      <c r="K512" s="87">
        <v>1</v>
      </c>
      <c r="L512" s="82" t="s">
        <v>263</v>
      </c>
      <c r="M512" s="87"/>
      <c r="N512" s="87"/>
      <c r="O512" s="87"/>
      <c r="P512" s="87"/>
      <c r="Q512" s="87"/>
      <c r="R512" s="87"/>
      <c r="S512" s="87"/>
      <c r="T512" s="87"/>
      <c r="U512" s="87"/>
      <c r="V512" s="87"/>
      <c r="W512" s="87"/>
      <c r="X512" s="87"/>
      <c r="Y512" s="87"/>
      <c r="Z512" s="87"/>
      <c r="AA512" s="87"/>
      <c r="AB512" s="87"/>
      <c r="AC512" s="87"/>
      <c r="AD512" s="87"/>
      <c r="AE512" s="87"/>
      <c r="AF512" s="87"/>
    </row>
    <row r="513" spans="2:32">
      <c r="B513" s="87"/>
      <c r="C513" s="87">
        <v>2028</v>
      </c>
      <c r="D513" s="87" t="s">
        <v>219</v>
      </c>
      <c r="E513" s="87"/>
      <c r="F513" s="87"/>
      <c r="G513" s="87"/>
      <c r="H513" s="87"/>
      <c r="I513" s="87"/>
      <c r="J513" s="87"/>
      <c r="K513" s="87">
        <v>1</v>
      </c>
      <c r="L513" s="82" t="s">
        <v>264</v>
      </c>
      <c r="M513" s="87"/>
      <c r="N513" s="87"/>
      <c r="O513" s="87"/>
      <c r="P513" s="87"/>
      <c r="Q513" s="87"/>
      <c r="R513" s="87"/>
      <c r="S513" s="87"/>
      <c r="T513" s="87"/>
      <c r="U513" s="87"/>
      <c r="V513" s="87"/>
      <c r="W513" s="87"/>
      <c r="X513" s="87"/>
      <c r="Y513" s="87"/>
      <c r="Z513" s="87"/>
      <c r="AA513" s="87"/>
      <c r="AB513" s="87"/>
      <c r="AC513" s="87"/>
      <c r="AD513" s="87"/>
      <c r="AE513" s="87"/>
      <c r="AF513" s="87"/>
    </row>
    <row r="514" spans="2:32">
      <c r="B514" s="87"/>
      <c r="C514" s="87" t="s">
        <v>275</v>
      </c>
      <c r="D514" s="87" t="s">
        <v>219</v>
      </c>
      <c r="E514" s="87"/>
      <c r="F514" s="87"/>
      <c r="G514" s="87"/>
      <c r="H514" s="87"/>
      <c r="I514" s="87"/>
      <c r="J514" s="87"/>
      <c r="K514" s="87"/>
      <c r="L514" s="87"/>
      <c r="M514" s="87"/>
      <c r="N514" s="87"/>
      <c r="O514" s="87"/>
      <c r="P514" s="87"/>
      <c r="Q514" s="87"/>
      <c r="R514" s="87"/>
      <c r="S514" s="87"/>
      <c r="T514" s="87"/>
      <c r="U514" s="87"/>
      <c r="V514" s="87"/>
      <c r="W514" s="87"/>
      <c r="X514" s="87"/>
      <c r="Y514" s="87"/>
      <c r="Z514" s="87"/>
      <c r="AA514" s="87">
        <v>1</v>
      </c>
      <c r="AB514" s="87" t="s">
        <v>222</v>
      </c>
      <c r="AC514" s="87"/>
      <c r="AD514" s="87"/>
      <c r="AE514" s="87"/>
      <c r="AF514" s="87"/>
    </row>
    <row r="515" spans="2:32">
      <c r="B515" s="87"/>
      <c r="C515" s="87" t="s">
        <v>275</v>
      </c>
      <c r="D515" s="87" t="s">
        <v>219</v>
      </c>
      <c r="E515" s="87"/>
      <c r="F515" s="87"/>
      <c r="G515" s="87"/>
      <c r="H515" s="87"/>
      <c r="I515" s="87"/>
      <c r="J515" s="87"/>
      <c r="K515" s="87"/>
      <c r="L515" s="87"/>
      <c r="M515" s="87"/>
      <c r="N515" s="87"/>
      <c r="O515" s="87"/>
      <c r="P515" s="87"/>
      <c r="Q515" s="87"/>
      <c r="R515" s="87"/>
      <c r="S515" s="87"/>
      <c r="T515" s="87"/>
      <c r="U515" s="87"/>
      <c r="V515" s="87"/>
      <c r="W515" s="87"/>
      <c r="X515" s="87"/>
      <c r="Y515" s="87"/>
      <c r="Z515" s="87"/>
      <c r="AA515" s="87">
        <v>1</v>
      </c>
      <c r="AB515" s="87" t="s">
        <v>223</v>
      </c>
      <c r="AC515" s="87"/>
      <c r="AD515" s="87"/>
      <c r="AE515" s="87"/>
      <c r="AF515" s="87"/>
    </row>
    <row r="516" spans="2:32">
      <c r="B516" s="87"/>
      <c r="C516" s="87" t="s">
        <v>275</v>
      </c>
      <c r="D516" s="87" t="s">
        <v>219</v>
      </c>
      <c r="E516" s="87"/>
      <c r="F516" s="87"/>
      <c r="G516" s="87"/>
      <c r="H516" s="87"/>
      <c r="I516" s="87"/>
      <c r="J516" s="87"/>
      <c r="K516" s="87"/>
      <c r="L516" s="87"/>
      <c r="M516" s="87"/>
      <c r="N516" s="87"/>
      <c r="O516" s="87"/>
      <c r="P516" s="87"/>
      <c r="Q516" s="87"/>
      <c r="R516" s="87"/>
      <c r="S516" s="87"/>
      <c r="T516" s="87"/>
      <c r="U516" s="87"/>
      <c r="V516" s="87"/>
      <c r="W516" s="87"/>
      <c r="X516" s="87"/>
      <c r="Y516" s="87"/>
      <c r="Z516" s="87"/>
      <c r="AA516" s="87">
        <v>1</v>
      </c>
      <c r="AB516" s="87" t="s">
        <v>224</v>
      </c>
      <c r="AC516" s="87"/>
      <c r="AD516" s="87"/>
      <c r="AE516" s="87"/>
      <c r="AF516" s="87"/>
    </row>
    <row r="517" spans="2:32">
      <c r="B517" s="87"/>
      <c r="C517" s="87" t="s">
        <v>275</v>
      </c>
      <c r="D517" s="87" t="s">
        <v>219</v>
      </c>
      <c r="E517" s="87"/>
      <c r="F517" s="87"/>
      <c r="G517" s="87"/>
      <c r="H517" s="87"/>
      <c r="I517" s="87"/>
      <c r="J517" s="87"/>
      <c r="K517" s="87"/>
      <c r="L517" s="87"/>
      <c r="M517" s="87"/>
      <c r="N517" s="87"/>
      <c r="O517" s="87"/>
      <c r="P517" s="87"/>
      <c r="Q517" s="87"/>
      <c r="R517" s="87"/>
      <c r="S517" s="87"/>
      <c r="T517" s="87"/>
      <c r="U517" s="87"/>
      <c r="V517" s="87"/>
      <c r="W517" s="87"/>
      <c r="X517" s="87"/>
      <c r="Y517" s="87"/>
      <c r="Z517" s="87"/>
      <c r="AA517" s="87">
        <v>1</v>
      </c>
      <c r="AB517" s="87" t="s">
        <v>225</v>
      </c>
      <c r="AC517" s="87"/>
      <c r="AD517" s="87"/>
      <c r="AE517" s="87"/>
      <c r="AF517" s="87"/>
    </row>
    <row r="518" spans="2:32">
      <c r="B518" s="87"/>
      <c r="C518" s="87" t="s">
        <v>275</v>
      </c>
      <c r="D518" s="87" t="s">
        <v>219</v>
      </c>
      <c r="E518" s="87"/>
      <c r="F518" s="87"/>
      <c r="G518" s="87"/>
      <c r="H518" s="87"/>
      <c r="I518" s="87"/>
      <c r="J518" s="87"/>
      <c r="K518" s="87"/>
      <c r="L518" s="87"/>
      <c r="M518" s="87"/>
      <c r="N518" s="87"/>
      <c r="O518" s="87"/>
      <c r="P518" s="87"/>
      <c r="Q518" s="87"/>
      <c r="R518" s="87"/>
      <c r="S518" s="87"/>
      <c r="T518" s="87"/>
      <c r="U518" s="87"/>
      <c r="V518" s="87"/>
      <c r="W518" s="87"/>
      <c r="X518" s="87"/>
      <c r="Y518" s="87"/>
      <c r="Z518" s="87"/>
      <c r="AA518" s="87">
        <v>1</v>
      </c>
      <c r="AB518" s="87" t="s">
        <v>226</v>
      </c>
      <c r="AC518" s="87"/>
      <c r="AD518" s="87"/>
      <c r="AE518" s="87"/>
      <c r="AF518" s="87"/>
    </row>
    <row r="519" spans="2:32">
      <c r="B519" s="87"/>
      <c r="C519" s="87" t="s">
        <v>275</v>
      </c>
      <c r="D519" s="87" t="s">
        <v>219</v>
      </c>
      <c r="E519" s="87"/>
      <c r="F519" s="87"/>
      <c r="G519" s="87"/>
      <c r="H519" s="87"/>
      <c r="I519" s="87"/>
      <c r="J519" s="87"/>
      <c r="K519" s="87"/>
      <c r="L519" s="87"/>
      <c r="M519" s="87"/>
      <c r="N519" s="87"/>
      <c r="O519" s="87"/>
      <c r="P519" s="87"/>
      <c r="Q519" s="87"/>
      <c r="R519" s="87"/>
      <c r="S519" s="87"/>
      <c r="T519" s="87"/>
      <c r="U519" s="87"/>
      <c r="V519" s="87"/>
      <c r="W519" s="87"/>
      <c r="X519" s="87"/>
      <c r="Y519" s="87"/>
      <c r="Z519" s="87"/>
      <c r="AA519" s="87">
        <v>1</v>
      </c>
      <c r="AB519" s="87" t="s">
        <v>227</v>
      </c>
      <c r="AC519" s="87"/>
      <c r="AD519" s="87"/>
      <c r="AE519" s="87"/>
      <c r="AF519" s="87"/>
    </row>
    <row r="520" spans="2:32">
      <c r="B520" s="87"/>
      <c r="C520" s="87" t="s">
        <v>275</v>
      </c>
      <c r="D520" s="87" t="s">
        <v>219</v>
      </c>
      <c r="E520" s="87"/>
      <c r="F520" s="87"/>
      <c r="G520" s="87"/>
      <c r="H520" s="87"/>
      <c r="I520" s="87"/>
      <c r="J520" s="87"/>
      <c r="K520" s="87"/>
      <c r="L520" s="87"/>
      <c r="M520" s="87"/>
      <c r="N520" s="87"/>
      <c r="O520" s="87"/>
      <c r="P520" s="87"/>
      <c r="Q520" s="87"/>
      <c r="R520" s="87"/>
      <c r="S520" s="87"/>
      <c r="T520" s="87"/>
      <c r="U520" s="87"/>
      <c r="V520" s="87"/>
      <c r="W520" s="87"/>
      <c r="X520" s="87"/>
      <c r="Y520" s="87"/>
      <c r="Z520" s="87"/>
      <c r="AA520" s="87">
        <v>1</v>
      </c>
      <c r="AB520" s="87" t="s">
        <v>228</v>
      </c>
      <c r="AC520" s="87"/>
      <c r="AD520" s="87"/>
      <c r="AE520" s="87"/>
      <c r="AF520" s="87"/>
    </row>
    <row r="521" spans="2:32">
      <c r="B521" s="87"/>
      <c r="C521" s="87" t="s">
        <v>275</v>
      </c>
      <c r="D521" s="87" t="s">
        <v>219</v>
      </c>
      <c r="E521" s="87"/>
      <c r="F521" s="87"/>
      <c r="G521" s="87"/>
      <c r="H521" s="87"/>
      <c r="I521" s="87"/>
      <c r="J521" s="87"/>
      <c r="K521" s="87"/>
      <c r="L521" s="87"/>
      <c r="M521" s="87"/>
      <c r="N521" s="87"/>
      <c r="O521" s="87"/>
      <c r="P521" s="87"/>
      <c r="Q521" s="87"/>
      <c r="R521" s="87"/>
      <c r="S521" s="87"/>
      <c r="T521" s="87"/>
      <c r="U521" s="87"/>
      <c r="V521" s="87"/>
      <c r="W521" s="87"/>
      <c r="X521" s="87"/>
      <c r="Y521" s="87"/>
      <c r="Z521" s="87"/>
      <c r="AA521" s="87">
        <v>1</v>
      </c>
      <c r="AB521" s="87" t="s">
        <v>229</v>
      </c>
      <c r="AC521" s="87"/>
      <c r="AD521" s="87"/>
      <c r="AE521" s="87"/>
      <c r="AF521" s="87"/>
    </row>
    <row r="522" spans="2:32">
      <c r="B522" s="87"/>
      <c r="C522" s="87" t="s">
        <v>275</v>
      </c>
      <c r="D522" s="87" t="s">
        <v>219</v>
      </c>
      <c r="E522" s="87"/>
      <c r="F522" s="87"/>
      <c r="G522" s="87"/>
      <c r="H522" s="87"/>
      <c r="I522" s="87"/>
      <c r="J522" s="87"/>
      <c r="K522" s="87"/>
      <c r="L522" s="87"/>
      <c r="M522" s="87"/>
      <c r="N522" s="87"/>
      <c r="O522" s="87"/>
      <c r="P522" s="87"/>
      <c r="Q522" s="87"/>
      <c r="R522" s="87"/>
      <c r="S522" s="87"/>
      <c r="T522" s="87"/>
      <c r="U522" s="87"/>
      <c r="V522" s="87"/>
      <c r="W522" s="87"/>
      <c r="X522" s="87"/>
      <c r="Y522" s="87"/>
      <c r="Z522" s="87"/>
      <c r="AA522" s="87">
        <v>1</v>
      </c>
      <c r="AB522" s="87" t="s">
        <v>230</v>
      </c>
      <c r="AC522" s="87"/>
      <c r="AD522" s="87"/>
      <c r="AE522" s="87"/>
      <c r="AF522" s="87"/>
    </row>
    <row r="523" spans="2:32">
      <c r="B523" s="87"/>
      <c r="C523" s="87" t="s">
        <v>275</v>
      </c>
      <c r="D523" s="87" t="s">
        <v>219</v>
      </c>
      <c r="E523" s="87"/>
      <c r="F523" s="87"/>
      <c r="G523" s="87"/>
      <c r="H523" s="87"/>
      <c r="I523" s="87"/>
      <c r="J523" s="87"/>
      <c r="K523" s="87"/>
      <c r="L523" s="87"/>
      <c r="M523" s="87"/>
      <c r="N523" s="87"/>
      <c r="O523" s="87"/>
      <c r="P523" s="87"/>
      <c r="Q523" s="87"/>
      <c r="R523" s="87"/>
      <c r="S523" s="87"/>
      <c r="T523" s="87"/>
      <c r="U523" s="87"/>
      <c r="V523" s="87"/>
      <c r="W523" s="87"/>
      <c r="X523" s="87"/>
      <c r="Y523" s="87"/>
      <c r="Z523" s="87"/>
      <c r="AA523" s="87">
        <v>1</v>
      </c>
      <c r="AB523" s="87" t="s">
        <v>231</v>
      </c>
      <c r="AC523" s="87"/>
      <c r="AD523" s="87"/>
      <c r="AE523" s="87"/>
      <c r="AF523" s="87"/>
    </row>
    <row r="524" spans="2:32">
      <c r="B524" s="87"/>
      <c r="C524" s="87" t="s">
        <v>275</v>
      </c>
      <c r="D524" s="87" t="s">
        <v>219</v>
      </c>
      <c r="E524" s="87"/>
      <c r="F524" s="87"/>
      <c r="G524" s="87"/>
      <c r="H524" s="87"/>
      <c r="I524" s="87"/>
      <c r="J524" s="87"/>
      <c r="K524" s="87"/>
      <c r="L524" s="87"/>
      <c r="M524" s="87"/>
      <c r="N524" s="87"/>
      <c r="O524" s="87"/>
      <c r="P524" s="87"/>
      <c r="Q524" s="87"/>
      <c r="R524" s="87"/>
      <c r="S524" s="87"/>
      <c r="T524" s="87"/>
      <c r="U524" s="87"/>
      <c r="V524" s="87"/>
      <c r="W524" s="87"/>
      <c r="X524" s="87"/>
      <c r="Y524" s="87"/>
      <c r="Z524" s="87"/>
      <c r="AA524" s="87">
        <v>1</v>
      </c>
      <c r="AB524" s="87" t="s">
        <v>155</v>
      </c>
      <c r="AC524" s="87"/>
      <c r="AD524" s="87"/>
      <c r="AE524" s="87"/>
      <c r="AF524" s="87"/>
    </row>
    <row r="525" spans="2:32">
      <c r="B525" s="87"/>
      <c r="C525" s="87" t="s">
        <v>275</v>
      </c>
      <c r="D525" s="87" t="s">
        <v>219</v>
      </c>
      <c r="E525" s="87"/>
      <c r="F525" s="87"/>
      <c r="G525" s="87"/>
      <c r="H525" s="87"/>
      <c r="I525" s="87"/>
      <c r="J525" s="87"/>
      <c r="K525" s="87"/>
      <c r="L525" s="87"/>
      <c r="M525" s="87"/>
      <c r="N525" s="87"/>
      <c r="O525" s="87"/>
      <c r="P525" s="87"/>
      <c r="Q525" s="87"/>
      <c r="R525" s="87"/>
      <c r="S525" s="87"/>
      <c r="T525" s="87"/>
      <c r="U525" s="87"/>
      <c r="V525" s="87"/>
      <c r="W525" s="87"/>
      <c r="X525" s="87"/>
      <c r="Y525" s="87"/>
      <c r="Z525" s="87"/>
      <c r="AA525" s="87">
        <v>1</v>
      </c>
      <c r="AB525" s="87" t="s">
        <v>232</v>
      </c>
      <c r="AC525" s="87"/>
      <c r="AD525" s="87"/>
      <c r="AE525" s="87"/>
      <c r="AF525" s="87"/>
    </row>
    <row r="526" spans="2:32">
      <c r="B526" s="87"/>
      <c r="C526" s="87" t="s">
        <v>275</v>
      </c>
      <c r="D526" s="87" t="s">
        <v>219</v>
      </c>
      <c r="E526" s="87"/>
      <c r="F526" s="87"/>
      <c r="G526" s="87"/>
      <c r="H526" s="87"/>
      <c r="I526" s="87"/>
      <c r="J526" s="87"/>
      <c r="K526" s="87"/>
      <c r="L526" s="87"/>
      <c r="M526" s="87"/>
      <c r="N526" s="87"/>
      <c r="O526" s="87"/>
      <c r="P526" s="87"/>
      <c r="Q526" s="87"/>
      <c r="R526" s="87"/>
      <c r="S526" s="87"/>
      <c r="T526" s="87"/>
      <c r="U526" s="87"/>
      <c r="V526" s="87"/>
      <c r="W526" s="87"/>
      <c r="X526" s="87"/>
      <c r="Y526" s="87"/>
      <c r="Z526" s="87"/>
      <c r="AA526" s="87">
        <v>1</v>
      </c>
      <c r="AB526" s="87" t="s">
        <v>265</v>
      </c>
      <c r="AC526" s="87"/>
      <c r="AD526" s="87"/>
      <c r="AE526" s="87"/>
      <c r="AF526" s="87"/>
    </row>
    <row r="527" spans="2:32">
      <c r="B527" s="87"/>
      <c r="C527" s="87" t="s">
        <v>275</v>
      </c>
      <c r="D527" s="87" t="s">
        <v>219</v>
      </c>
      <c r="E527" s="87"/>
      <c r="F527" s="87"/>
      <c r="G527" s="87"/>
      <c r="H527" s="87"/>
      <c r="I527" s="87"/>
      <c r="J527" s="87"/>
      <c r="K527" s="87"/>
      <c r="L527" s="87"/>
      <c r="M527" s="87"/>
      <c r="N527" s="87"/>
      <c r="O527" s="87"/>
      <c r="P527" s="87"/>
      <c r="Q527" s="87"/>
      <c r="R527" s="87"/>
      <c r="S527" s="87"/>
      <c r="T527" s="87"/>
      <c r="U527" s="87"/>
      <c r="V527" s="87"/>
      <c r="W527" s="87"/>
      <c r="X527" s="87"/>
      <c r="Y527" s="87"/>
      <c r="Z527" s="87"/>
      <c r="AA527" s="87">
        <v>1</v>
      </c>
      <c r="AB527" s="87" t="s">
        <v>242</v>
      </c>
      <c r="AC527" s="87"/>
      <c r="AD527" s="87"/>
      <c r="AE527" s="87"/>
      <c r="AF527" s="87"/>
    </row>
    <row r="528" spans="2:32">
      <c r="B528" s="87"/>
      <c r="C528" s="87">
        <v>2025</v>
      </c>
      <c r="D528" s="87" t="s">
        <v>219</v>
      </c>
      <c r="E528" s="87"/>
      <c r="F528" s="87"/>
      <c r="G528" s="87"/>
      <c r="H528" s="87"/>
      <c r="I528" s="87"/>
      <c r="J528" s="87"/>
      <c r="K528" s="87"/>
      <c r="L528" s="87"/>
      <c r="M528" s="87"/>
      <c r="N528" s="87"/>
      <c r="O528" s="87"/>
      <c r="P528" s="87"/>
      <c r="Q528" s="87"/>
      <c r="R528" s="87"/>
      <c r="S528" s="87"/>
      <c r="T528" s="87"/>
      <c r="U528" s="87"/>
      <c r="V528" s="87"/>
      <c r="W528" s="87"/>
      <c r="X528" s="87"/>
      <c r="Y528" s="87"/>
      <c r="Z528" s="87"/>
      <c r="AA528" s="87">
        <v>1</v>
      </c>
      <c r="AB528" s="87" t="s">
        <v>243</v>
      </c>
      <c r="AC528" s="87"/>
      <c r="AD528" s="87"/>
      <c r="AE528" s="87"/>
      <c r="AF528" s="87"/>
    </row>
    <row r="529" spans="2:32">
      <c r="B529" s="87"/>
      <c r="C529" s="87" t="s">
        <v>275</v>
      </c>
      <c r="D529" s="87" t="s">
        <v>219</v>
      </c>
      <c r="E529" s="87"/>
      <c r="F529" s="87"/>
      <c r="G529" s="87"/>
      <c r="H529" s="87"/>
      <c r="I529" s="87"/>
      <c r="J529" s="87"/>
      <c r="K529" s="87"/>
      <c r="L529" s="87"/>
      <c r="M529" s="87"/>
      <c r="N529" s="87"/>
      <c r="O529" s="87"/>
      <c r="P529" s="87"/>
      <c r="Q529" s="87"/>
      <c r="R529" s="87"/>
      <c r="S529" s="87"/>
      <c r="T529" s="87"/>
      <c r="U529" s="87"/>
      <c r="V529" s="87"/>
      <c r="W529" s="87"/>
      <c r="X529" s="87"/>
      <c r="Y529" s="87"/>
      <c r="Z529" s="87"/>
      <c r="AA529" s="87">
        <v>1</v>
      </c>
      <c r="AB529" s="87" t="s">
        <v>266</v>
      </c>
      <c r="AC529" s="87"/>
      <c r="AD529" s="87"/>
      <c r="AE529" s="87"/>
      <c r="AF529" s="87"/>
    </row>
    <row r="530" spans="2:32">
      <c r="B530" s="87"/>
      <c r="C530" s="87" t="s">
        <v>275</v>
      </c>
      <c r="D530" s="87" t="s">
        <v>219</v>
      </c>
      <c r="E530" s="87"/>
      <c r="F530" s="87"/>
      <c r="G530" s="87"/>
      <c r="H530" s="87"/>
      <c r="I530" s="87"/>
      <c r="J530" s="87"/>
      <c r="K530" s="87"/>
      <c r="L530" s="87"/>
      <c r="M530" s="87"/>
      <c r="N530" s="87"/>
      <c r="O530" s="87"/>
      <c r="P530" s="87"/>
      <c r="Q530" s="87"/>
      <c r="R530" s="87"/>
      <c r="S530" s="87"/>
      <c r="T530" s="87"/>
      <c r="U530" s="87"/>
      <c r="V530" s="87"/>
      <c r="W530" s="87"/>
      <c r="X530" s="87"/>
      <c r="Y530" s="87"/>
      <c r="Z530" s="87"/>
      <c r="AA530" s="87">
        <v>1</v>
      </c>
      <c r="AB530" s="87" t="s">
        <v>267</v>
      </c>
      <c r="AC530" s="87"/>
      <c r="AD530" s="87"/>
      <c r="AE530" s="87"/>
      <c r="AF530" s="87"/>
    </row>
    <row r="531" spans="2:32">
      <c r="B531" s="87"/>
      <c r="C531" s="87" t="s">
        <v>276</v>
      </c>
      <c r="D531" s="87" t="s">
        <v>219</v>
      </c>
      <c r="E531" s="87"/>
      <c r="F531" s="87"/>
      <c r="G531" s="87"/>
      <c r="H531" s="87"/>
      <c r="I531" s="87"/>
      <c r="J531" s="87"/>
      <c r="K531" s="87"/>
      <c r="L531" s="87"/>
      <c r="M531" s="87"/>
      <c r="N531" s="87"/>
      <c r="O531" s="87"/>
      <c r="P531" s="87"/>
      <c r="Q531" s="87"/>
      <c r="R531" s="87"/>
      <c r="S531" s="87"/>
      <c r="T531" s="87"/>
      <c r="U531" s="87"/>
      <c r="V531" s="87"/>
      <c r="W531" s="87"/>
      <c r="X531" s="87"/>
      <c r="Y531" s="87"/>
      <c r="Z531" s="87"/>
      <c r="AA531" s="87">
        <v>1</v>
      </c>
      <c r="AB531" s="87" t="s">
        <v>268</v>
      </c>
      <c r="AC531" s="87"/>
      <c r="AD531" s="87"/>
      <c r="AE531" s="87"/>
      <c r="AF531" s="87"/>
    </row>
    <row r="532" spans="2:32">
      <c r="B532" s="87"/>
      <c r="C532" s="87">
        <v>2026</v>
      </c>
      <c r="D532" s="87" t="s">
        <v>219</v>
      </c>
      <c r="E532" s="87"/>
      <c r="F532" s="87"/>
      <c r="G532" s="87"/>
      <c r="H532" s="87"/>
      <c r="I532" s="87"/>
      <c r="J532" s="87"/>
      <c r="K532" s="87"/>
      <c r="L532" s="87"/>
      <c r="M532" s="87"/>
      <c r="N532" s="87"/>
      <c r="O532" s="87"/>
      <c r="P532" s="87"/>
      <c r="Q532" s="87"/>
      <c r="R532" s="87"/>
      <c r="S532" s="87"/>
      <c r="T532" s="87"/>
      <c r="U532" s="87"/>
      <c r="V532" s="87"/>
      <c r="W532" s="87"/>
      <c r="X532" s="87"/>
      <c r="Y532" s="87"/>
      <c r="Z532" s="87"/>
      <c r="AA532" s="87">
        <v>1</v>
      </c>
      <c r="AB532" s="87" t="s">
        <v>269</v>
      </c>
      <c r="AC532" s="87"/>
      <c r="AD532" s="87"/>
      <c r="AE532" s="87"/>
      <c r="AF532" s="87"/>
    </row>
    <row r="533" spans="2:32">
      <c r="B533" s="87"/>
      <c r="C533" s="87">
        <v>2026</v>
      </c>
      <c r="D533" s="87" t="s">
        <v>219</v>
      </c>
      <c r="E533" s="87"/>
      <c r="F533" s="87"/>
      <c r="G533" s="87"/>
      <c r="H533" s="87"/>
      <c r="I533" s="87"/>
      <c r="J533" s="87"/>
      <c r="K533" s="87"/>
      <c r="L533" s="87"/>
      <c r="M533" s="87"/>
      <c r="N533" s="87"/>
      <c r="O533" s="87"/>
      <c r="P533" s="87"/>
      <c r="Q533" s="87"/>
      <c r="R533" s="87"/>
      <c r="S533" s="87"/>
      <c r="T533" s="87"/>
      <c r="U533" s="87"/>
      <c r="V533" s="87"/>
      <c r="W533" s="87"/>
      <c r="X533" s="87"/>
      <c r="Y533" s="87"/>
      <c r="Z533" s="87"/>
      <c r="AA533" s="87">
        <v>1</v>
      </c>
      <c r="AB533" s="87" t="s">
        <v>270</v>
      </c>
      <c r="AC533" s="87"/>
      <c r="AD533" s="87"/>
      <c r="AE533" s="87"/>
      <c r="AF533" s="87"/>
    </row>
    <row r="534" spans="2:32">
      <c r="B534" s="87"/>
      <c r="C534" s="87" t="s">
        <v>277</v>
      </c>
      <c r="D534" s="87" t="s">
        <v>219</v>
      </c>
      <c r="E534" s="87"/>
      <c r="F534" s="87"/>
      <c r="G534" s="87"/>
      <c r="H534" s="87"/>
      <c r="I534" s="87"/>
      <c r="J534" s="87"/>
      <c r="K534" s="87"/>
      <c r="L534" s="87"/>
      <c r="M534" s="87"/>
      <c r="N534" s="87"/>
      <c r="O534" s="87"/>
      <c r="P534" s="87"/>
      <c r="Q534" s="87"/>
      <c r="R534" s="87"/>
      <c r="S534" s="87"/>
      <c r="T534" s="87"/>
      <c r="U534" s="87"/>
      <c r="V534" s="87"/>
      <c r="W534" s="87"/>
      <c r="X534" s="87"/>
      <c r="Y534" s="87"/>
      <c r="Z534" s="87"/>
      <c r="AA534" s="87">
        <v>1</v>
      </c>
      <c r="AB534" s="87" t="s">
        <v>271</v>
      </c>
      <c r="AC534" s="87"/>
      <c r="AD534" s="87"/>
      <c r="AE534" s="87"/>
      <c r="AF534" s="87"/>
    </row>
    <row r="535" spans="2:32">
      <c r="B535" s="87"/>
      <c r="C535" s="87" t="s">
        <v>277</v>
      </c>
      <c r="D535" s="87" t="s">
        <v>219</v>
      </c>
      <c r="E535" s="87"/>
      <c r="F535" s="87"/>
      <c r="G535" s="87"/>
      <c r="H535" s="87"/>
      <c r="I535" s="87"/>
      <c r="J535" s="87"/>
      <c r="K535" s="87"/>
      <c r="L535" s="87"/>
      <c r="M535" s="87"/>
      <c r="N535" s="87"/>
      <c r="O535" s="87"/>
      <c r="P535" s="87"/>
      <c r="Q535" s="87"/>
      <c r="R535" s="87"/>
      <c r="S535" s="87"/>
      <c r="T535" s="87"/>
      <c r="U535" s="87"/>
      <c r="V535" s="87"/>
      <c r="W535" s="87"/>
      <c r="X535" s="87"/>
      <c r="Y535" s="87"/>
      <c r="Z535" s="87"/>
      <c r="AA535" s="87">
        <v>1</v>
      </c>
      <c r="AB535" s="87" t="s">
        <v>272</v>
      </c>
      <c r="AC535" s="87"/>
      <c r="AD535" s="87"/>
      <c r="AE535" s="87"/>
      <c r="AF535" s="87"/>
    </row>
    <row r="536" spans="2:32">
      <c r="B536" s="87"/>
      <c r="C536" s="87" t="s">
        <v>277</v>
      </c>
      <c r="D536" s="87" t="s">
        <v>219</v>
      </c>
      <c r="E536" s="87"/>
      <c r="F536" s="87"/>
      <c r="G536" s="87"/>
      <c r="H536" s="87"/>
      <c r="I536" s="87"/>
      <c r="J536" s="87"/>
      <c r="K536" s="87"/>
      <c r="L536" s="87"/>
      <c r="M536" s="87"/>
      <c r="N536" s="87"/>
      <c r="O536" s="87"/>
      <c r="P536" s="87"/>
      <c r="Q536" s="87"/>
      <c r="R536" s="87"/>
      <c r="S536" s="87"/>
      <c r="T536" s="87"/>
      <c r="U536" s="87"/>
      <c r="V536" s="87"/>
      <c r="W536" s="87"/>
      <c r="X536" s="87"/>
      <c r="Y536" s="87"/>
      <c r="Z536" s="87"/>
      <c r="AA536" s="87">
        <v>1</v>
      </c>
      <c r="AB536" s="87" t="s">
        <v>273</v>
      </c>
      <c r="AC536" s="87"/>
      <c r="AD536" s="87"/>
      <c r="AE536" s="87"/>
      <c r="AF536" s="87"/>
    </row>
    <row r="537" spans="2:32">
      <c r="B537" s="87"/>
      <c r="C537" s="87">
        <v>2027</v>
      </c>
      <c r="D537" s="87" t="s">
        <v>219</v>
      </c>
      <c r="E537" s="87"/>
      <c r="F537" s="87"/>
      <c r="G537" s="87"/>
      <c r="H537" s="87"/>
      <c r="I537" s="87"/>
      <c r="J537" s="87"/>
      <c r="K537" s="87"/>
      <c r="L537" s="87"/>
      <c r="M537" s="87"/>
      <c r="N537" s="87"/>
      <c r="O537" s="87"/>
      <c r="P537" s="87"/>
      <c r="Q537" s="87"/>
      <c r="R537" s="87"/>
      <c r="S537" s="87"/>
      <c r="T537" s="87"/>
      <c r="U537" s="87"/>
      <c r="V537" s="87"/>
      <c r="W537" s="87"/>
      <c r="X537" s="87"/>
      <c r="Y537" s="87"/>
      <c r="Z537" s="87"/>
      <c r="AA537" s="87">
        <v>1</v>
      </c>
      <c r="AB537" s="87" t="s">
        <v>274</v>
      </c>
      <c r="AC537" s="87"/>
      <c r="AD537" s="87"/>
      <c r="AE537" s="87"/>
      <c r="AF537" s="87"/>
    </row>
    <row r="538" spans="2:32">
      <c r="B538" s="87"/>
      <c r="C538" s="87">
        <v>2028</v>
      </c>
      <c r="D538" s="87" t="s">
        <v>219</v>
      </c>
      <c r="E538" s="87"/>
      <c r="F538" s="87"/>
      <c r="G538" s="87"/>
      <c r="H538" s="87"/>
      <c r="I538" s="87"/>
      <c r="J538" s="87"/>
      <c r="K538" s="87"/>
      <c r="L538" s="87"/>
      <c r="M538" s="87"/>
      <c r="N538" s="87"/>
      <c r="O538" s="87"/>
      <c r="P538" s="87"/>
      <c r="Q538" s="87"/>
      <c r="R538" s="87"/>
      <c r="S538" s="87"/>
      <c r="T538" s="87"/>
      <c r="U538" s="87"/>
      <c r="V538" s="87"/>
      <c r="W538" s="87"/>
      <c r="X538" s="87"/>
      <c r="Y538" s="87"/>
      <c r="Z538" s="87"/>
      <c r="AA538" s="87">
        <v>1</v>
      </c>
      <c r="AB538" s="87" t="s">
        <v>278</v>
      </c>
      <c r="AC538" s="87"/>
      <c r="AD538" s="87"/>
      <c r="AE538" s="87"/>
      <c r="AF538" s="87"/>
    </row>
    <row r="539" spans="2:32">
      <c r="B539" s="87"/>
      <c r="C539" s="87">
        <v>2028</v>
      </c>
      <c r="D539" s="87" t="s">
        <v>219</v>
      </c>
      <c r="E539" s="87"/>
      <c r="F539" s="87"/>
      <c r="G539" s="87"/>
      <c r="H539" s="87"/>
      <c r="I539" s="87"/>
      <c r="J539" s="87"/>
      <c r="K539" s="87"/>
      <c r="L539" s="87"/>
      <c r="M539" s="87"/>
      <c r="N539" s="87"/>
      <c r="O539" s="87"/>
      <c r="P539" s="87"/>
      <c r="Q539" s="87"/>
      <c r="R539" s="87"/>
      <c r="S539" s="87"/>
      <c r="T539" s="87"/>
      <c r="U539" s="87"/>
      <c r="V539" s="87"/>
      <c r="W539" s="87"/>
      <c r="X539" s="87"/>
      <c r="Y539" s="87"/>
      <c r="Z539" s="87"/>
      <c r="AA539" s="87">
        <v>1</v>
      </c>
      <c r="AB539" s="87" t="s">
        <v>279</v>
      </c>
      <c r="AC539" s="87"/>
      <c r="AD539" s="87"/>
      <c r="AE539" s="87"/>
      <c r="AF539" s="87"/>
    </row>
    <row r="540" spans="2:32">
      <c r="B540" s="87"/>
      <c r="C540" s="87">
        <v>2028</v>
      </c>
      <c r="D540" s="87" t="s">
        <v>219</v>
      </c>
      <c r="E540" s="87"/>
      <c r="F540" s="87"/>
      <c r="G540" s="87"/>
      <c r="H540" s="87"/>
      <c r="I540" s="87"/>
      <c r="J540" s="87"/>
      <c r="K540" s="87"/>
      <c r="L540" s="87"/>
      <c r="M540" s="87"/>
      <c r="N540" s="87"/>
      <c r="O540" s="87"/>
      <c r="P540" s="87"/>
      <c r="Q540" s="87"/>
      <c r="R540" s="87"/>
      <c r="S540" s="87"/>
      <c r="T540" s="87"/>
      <c r="U540" s="87"/>
      <c r="V540" s="87"/>
      <c r="W540" s="87"/>
      <c r="X540" s="87"/>
      <c r="Y540" s="87"/>
      <c r="Z540" s="87"/>
      <c r="AA540" s="87">
        <v>1</v>
      </c>
      <c r="AB540" s="87" t="s">
        <v>280</v>
      </c>
      <c r="AC540" s="87"/>
      <c r="AD540" s="87"/>
      <c r="AE540" s="87"/>
      <c r="AF540" s="87"/>
    </row>
    <row r="541" spans="2:32">
      <c r="B541" s="87"/>
      <c r="C541" s="87" t="s">
        <v>275</v>
      </c>
      <c r="D541" s="87" t="s">
        <v>140</v>
      </c>
      <c r="E541" s="87"/>
      <c r="F541" s="87"/>
      <c r="G541" s="87"/>
      <c r="H541" s="87"/>
      <c r="I541" s="87"/>
      <c r="J541" s="87"/>
      <c r="K541" s="87"/>
      <c r="L541" s="87"/>
      <c r="M541" s="87"/>
      <c r="N541" s="87"/>
      <c r="O541" s="87"/>
      <c r="P541" s="87"/>
      <c r="Q541" s="87"/>
      <c r="R541" s="87"/>
      <c r="S541" s="87"/>
      <c r="T541" s="87"/>
      <c r="U541" s="87"/>
      <c r="V541" s="87"/>
      <c r="W541" s="87"/>
      <c r="X541" s="87"/>
      <c r="Y541" s="87"/>
      <c r="Z541" s="87"/>
      <c r="AA541" s="87">
        <v>1</v>
      </c>
      <c r="AB541" s="87" t="s">
        <v>233</v>
      </c>
      <c r="AC541" s="87"/>
      <c r="AD541" s="87"/>
      <c r="AE541" s="87"/>
      <c r="AF541" s="87"/>
    </row>
    <row r="542" spans="2:32">
      <c r="B542" s="87"/>
      <c r="C542" s="87" t="s">
        <v>275</v>
      </c>
      <c r="D542" s="87" t="s">
        <v>140</v>
      </c>
      <c r="E542" s="87"/>
      <c r="F542" s="87"/>
      <c r="G542" s="87"/>
      <c r="H542" s="87"/>
      <c r="I542" s="87"/>
      <c r="J542" s="87"/>
      <c r="K542" s="87"/>
      <c r="L542" s="87"/>
      <c r="M542" s="87"/>
      <c r="N542" s="87"/>
      <c r="O542" s="87"/>
      <c r="P542" s="87"/>
      <c r="Q542" s="87"/>
      <c r="R542" s="87"/>
      <c r="S542" s="87"/>
      <c r="T542" s="87"/>
      <c r="U542" s="87"/>
      <c r="V542" s="87"/>
      <c r="W542" s="87"/>
      <c r="X542" s="87"/>
      <c r="Y542" s="87"/>
      <c r="Z542" s="87"/>
      <c r="AA542" s="87">
        <v>1</v>
      </c>
      <c r="AB542" s="87" t="s">
        <v>234</v>
      </c>
      <c r="AC542" s="87"/>
      <c r="AD542" s="87"/>
      <c r="AE542" s="87"/>
      <c r="AF542" s="87"/>
    </row>
    <row r="543" spans="2:32">
      <c r="B543" s="87"/>
      <c r="C543" s="87" t="s">
        <v>275</v>
      </c>
      <c r="D543" s="87" t="s">
        <v>140</v>
      </c>
      <c r="E543" s="87"/>
      <c r="F543" s="87"/>
      <c r="G543" s="87"/>
      <c r="H543" s="87"/>
      <c r="I543" s="87"/>
      <c r="J543" s="87"/>
      <c r="K543" s="87"/>
      <c r="L543" s="87"/>
      <c r="M543" s="87"/>
      <c r="N543" s="87"/>
      <c r="O543" s="87"/>
      <c r="P543" s="87"/>
      <c r="Q543" s="87"/>
      <c r="R543" s="87"/>
      <c r="S543" s="87"/>
      <c r="T543" s="87"/>
      <c r="U543" s="87"/>
      <c r="V543" s="87"/>
      <c r="W543" s="87"/>
      <c r="X543" s="87"/>
      <c r="Y543" s="87"/>
      <c r="Z543" s="87"/>
      <c r="AA543" s="87">
        <v>1</v>
      </c>
      <c r="AB543" s="87" t="s">
        <v>253</v>
      </c>
      <c r="AC543" s="87"/>
      <c r="AD543" s="87"/>
      <c r="AE543" s="87"/>
      <c r="AF543" s="87"/>
    </row>
    <row r="544" spans="2:32">
      <c r="B544" s="87"/>
      <c r="C544" s="87" t="s">
        <v>275</v>
      </c>
      <c r="D544" s="87" t="s">
        <v>140</v>
      </c>
      <c r="E544" s="87"/>
      <c r="F544" s="87"/>
      <c r="G544" s="87"/>
      <c r="H544" s="87"/>
      <c r="I544" s="87"/>
      <c r="J544" s="87"/>
      <c r="K544" s="87"/>
      <c r="L544" s="87"/>
      <c r="M544" s="87"/>
      <c r="N544" s="87"/>
      <c r="O544" s="87"/>
      <c r="P544" s="87"/>
      <c r="Q544" s="87"/>
      <c r="R544" s="87"/>
      <c r="S544" s="87"/>
      <c r="T544" s="87"/>
      <c r="U544" s="87"/>
      <c r="V544" s="87"/>
      <c r="W544" s="87"/>
      <c r="X544" s="87"/>
      <c r="Y544" s="87"/>
      <c r="Z544" s="87"/>
      <c r="AA544" s="87">
        <v>1</v>
      </c>
      <c r="AB544" s="87" t="s">
        <v>235</v>
      </c>
      <c r="AC544" s="87"/>
      <c r="AD544" s="87"/>
      <c r="AE544" s="87"/>
      <c r="AF544" s="87"/>
    </row>
    <row r="545" spans="2:32">
      <c r="B545" s="87"/>
      <c r="C545" s="87" t="s">
        <v>275</v>
      </c>
      <c r="D545" s="87" t="s">
        <v>140</v>
      </c>
      <c r="E545" s="87"/>
      <c r="F545" s="87"/>
      <c r="G545" s="87"/>
      <c r="H545" s="87"/>
      <c r="I545" s="87"/>
      <c r="J545" s="87"/>
      <c r="K545" s="87"/>
      <c r="L545" s="87"/>
      <c r="M545" s="87"/>
      <c r="N545" s="87"/>
      <c r="O545" s="87"/>
      <c r="P545" s="87"/>
      <c r="Q545" s="87"/>
      <c r="R545" s="87"/>
      <c r="S545" s="87"/>
      <c r="T545" s="87"/>
      <c r="U545" s="87"/>
      <c r="V545" s="87"/>
      <c r="W545" s="87"/>
      <c r="X545" s="87"/>
      <c r="Y545" s="87"/>
      <c r="Z545" s="87"/>
      <c r="AA545" s="87">
        <v>1</v>
      </c>
      <c r="AB545" s="87" t="s">
        <v>236</v>
      </c>
      <c r="AC545" s="87"/>
      <c r="AD545" s="87"/>
      <c r="AE545" s="87"/>
      <c r="AF545" s="87"/>
    </row>
    <row r="546" spans="2:32">
      <c r="B546" s="87"/>
      <c r="C546" s="87" t="s">
        <v>275</v>
      </c>
      <c r="D546" s="87" t="s">
        <v>140</v>
      </c>
      <c r="E546" s="87"/>
      <c r="F546" s="87"/>
      <c r="G546" s="87"/>
      <c r="H546" s="87"/>
      <c r="I546" s="87"/>
      <c r="J546" s="87"/>
      <c r="K546" s="87"/>
      <c r="L546" s="87"/>
      <c r="M546" s="87"/>
      <c r="N546" s="87"/>
      <c r="O546" s="87"/>
      <c r="P546" s="87"/>
      <c r="Q546" s="87"/>
      <c r="R546" s="87"/>
      <c r="S546" s="87"/>
      <c r="T546" s="87"/>
      <c r="U546" s="87"/>
      <c r="V546" s="87"/>
      <c r="W546" s="87"/>
      <c r="X546" s="87"/>
      <c r="Y546" s="87"/>
      <c r="Z546" s="87"/>
      <c r="AA546" s="87">
        <v>1</v>
      </c>
      <c r="AB546" s="87" t="s">
        <v>237</v>
      </c>
      <c r="AC546" s="87"/>
      <c r="AD546" s="87"/>
      <c r="AE546" s="87"/>
      <c r="AF546" s="87"/>
    </row>
    <row r="547" spans="2:32">
      <c r="B547" s="87"/>
      <c r="C547" s="87" t="s">
        <v>275</v>
      </c>
      <c r="D547" s="87" t="s">
        <v>219</v>
      </c>
      <c r="E547" s="87"/>
      <c r="F547" s="87"/>
      <c r="G547" s="87"/>
      <c r="H547" s="87"/>
      <c r="I547" s="87"/>
      <c r="J547" s="87"/>
      <c r="K547" s="87"/>
      <c r="L547" s="87"/>
      <c r="M547" s="87"/>
      <c r="N547" s="87"/>
      <c r="O547" s="87"/>
      <c r="P547" s="87"/>
      <c r="Q547" s="87">
        <v>1</v>
      </c>
      <c r="R547" s="87" t="s">
        <v>238</v>
      </c>
      <c r="S547" s="87"/>
      <c r="T547" s="87"/>
      <c r="U547" s="87"/>
      <c r="V547" s="87"/>
      <c r="W547" s="87"/>
      <c r="X547" s="87"/>
      <c r="Y547" s="87"/>
      <c r="Z547" s="87"/>
      <c r="AA547" s="87"/>
      <c r="AB547" s="87"/>
      <c r="AC547" s="87"/>
      <c r="AD547" s="87"/>
      <c r="AE547" s="87"/>
      <c r="AF547" s="87"/>
    </row>
    <row r="548" spans="2:32">
      <c r="B548" s="87"/>
      <c r="C548" s="87" t="s">
        <v>275</v>
      </c>
      <c r="D548" s="87" t="s">
        <v>219</v>
      </c>
      <c r="E548" s="87"/>
      <c r="F548" s="87"/>
      <c r="G548" s="87"/>
      <c r="H548" s="87"/>
      <c r="I548" s="87"/>
      <c r="J548" s="87"/>
      <c r="K548" s="87"/>
      <c r="L548" s="87"/>
      <c r="M548" s="87"/>
      <c r="N548" s="87"/>
      <c r="O548" s="87"/>
      <c r="P548" s="87"/>
      <c r="Q548" s="87">
        <v>1</v>
      </c>
      <c r="R548" s="87" t="s">
        <v>239</v>
      </c>
      <c r="S548" s="87"/>
      <c r="T548" s="87"/>
      <c r="U548" s="87"/>
      <c r="V548" s="87"/>
      <c r="W548" s="87"/>
      <c r="X548" s="87"/>
      <c r="Y548" s="87"/>
      <c r="Z548" s="87"/>
      <c r="AA548" s="87"/>
      <c r="AB548" s="87"/>
      <c r="AC548" s="87"/>
      <c r="AD548" s="87"/>
      <c r="AE548" s="87"/>
      <c r="AF548" s="87"/>
    </row>
    <row r="549" spans="2:32">
      <c r="B549" s="87"/>
      <c r="C549" s="87" t="s">
        <v>275</v>
      </c>
      <c r="D549" s="87" t="s">
        <v>219</v>
      </c>
      <c r="E549" s="87"/>
      <c r="F549" s="87"/>
      <c r="G549" s="87"/>
      <c r="H549" s="87"/>
      <c r="I549" s="87"/>
      <c r="J549" s="87"/>
      <c r="K549" s="87"/>
      <c r="L549" s="87"/>
      <c r="M549" s="87"/>
      <c r="N549" s="87"/>
      <c r="O549" s="87"/>
      <c r="P549" s="87"/>
      <c r="Q549" s="87">
        <v>1</v>
      </c>
      <c r="R549" s="87" t="s">
        <v>240</v>
      </c>
      <c r="S549" s="87"/>
      <c r="T549" s="87"/>
      <c r="U549" s="87"/>
      <c r="V549" s="87"/>
      <c r="W549" s="87"/>
      <c r="X549" s="87"/>
      <c r="Y549" s="87"/>
      <c r="Z549" s="87"/>
      <c r="AA549" s="87"/>
      <c r="AB549" s="87"/>
      <c r="AC549" s="87"/>
      <c r="AD549" s="87"/>
      <c r="AE549" s="87"/>
      <c r="AF549" s="87"/>
    </row>
    <row r="550" spans="2:32">
      <c r="B550" s="87"/>
      <c r="C550" s="87" t="s">
        <v>275</v>
      </c>
      <c r="D550" s="87" t="s">
        <v>219</v>
      </c>
      <c r="E550" s="87"/>
      <c r="F550" s="87"/>
      <c r="G550" s="87"/>
      <c r="H550" s="87"/>
      <c r="I550" s="87"/>
      <c r="J550" s="87"/>
      <c r="K550" s="87"/>
      <c r="L550" s="87"/>
      <c r="M550" s="87"/>
      <c r="N550" s="87"/>
      <c r="O550" s="87"/>
      <c r="P550" s="87"/>
      <c r="Q550" s="87">
        <v>1</v>
      </c>
      <c r="R550" s="87" t="s">
        <v>224</v>
      </c>
      <c r="S550" s="87"/>
      <c r="T550" s="87"/>
      <c r="U550" s="87"/>
      <c r="V550" s="87"/>
      <c r="W550" s="87"/>
      <c r="X550" s="87"/>
      <c r="Y550" s="87"/>
      <c r="Z550" s="87"/>
      <c r="AA550" s="87"/>
      <c r="AB550" s="87"/>
      <c r="AC550" s="87"/>
      <c r="AD550" s="87"/>
      <c r="AE550" s="87"/>
      <c r="AF550" s="87"/>
    </row>
    <row r="551" spans="2:32">
      <c r="B551" s="87"/>
      <c r="C551" s="87" t="s">
        <v>275</v>
      </c>
      <c r="D551" s="87" t="s">
        <v>219</v>
      </c>
      <c r="E551" s="87"/>
      <c r="F551" s="87"/>
      <c r="G551" s="87"/>
      <c r="H551" s="87"/>
      <c r="I551" s="87"/>
      <c r="J551" s="87"/>
      <c r="K551" s="87"/>
      <c r="L551" s="87"/>
      <c r="M551" s="87"/>
      <c r="N551" s="87"/>
      <c r="O551" s="87"/>
      <c r="P551" s="87"/>
      <c r="Q551" s="87">
        <v>1</v>
      </c>
      <c r="R551" s="87" t="s">
        <v>241</v>
      </c>
      <c r="S551" s="87"/>
      <c r="T551" s="87"/>
      <c r="U551" s="87"/>
      <c r="V551" s="87"/>
      <c r="W551" s="87"/>
      <c r="X551" s="87"/>
      <c r="Y551" s="87"/>
      <c r="Z551" s="87"/>
      <c r="AA551" s="87"/>
      <c r="AB551" s="87"/>
      <c r="AC551" s="87"/>
      <c r="AD551" s="87"/>
      <c r="AE551" s="87"/>
      <c r="AF551" s="87"/>
    </row>
    <row r="552" spans="2:32">
      <c r="B552" s="87"/>
      <c r="C552" s="87" t="s">
        <v>275</v>
      </c>
      <c r="D552" s="87" t="s">
        <v>219</v>
      </c>
      <c r="E552" s="87"/>
      <c r="F552" s="87"/>
      <c r="G552" s="87"/>
      <c r="H552" s="87"/>
      <c r="I552" s="87"/>
      <c r="J552" s="87"/>
      <c r="K552" s="87"/>
      <c r="L552" s="87"/>
      <c r="M552" s="87"/>
      <c r="N552" s="87"/>
      <c r="O552" s="87"/>
      <c r="P552" s="87"/>
      <c r="Q552" s="87">
        <v>1</v>
      </c>
      <c r="R552" s="87" t="s">
        <v>244</v>
      </c>
      <c r="S552" s="87"/>
      <c r="T552" s="87"/>
      <c r="U552" s="87"/>
      <c r="V552" s="87"/>
      <c r="W552" s="87"/>
      <c r="X552" s="87"/>
      <c r="Y552" s="87"/>
      <c r="Z552" s="87"/>
      <c r="AA552" s="87"/>
      <c r="AB552" s="87"/>
      <c r="AC552" s="87"/>
      <c r="AD552" s="87"/>
      <c r="AE552" s="87"/>
      <c r="AF552" s="87"/>
    </row>
    <row r="553" spans="2:32">
      <c r="B553" s="87"/>
      <c r="C553" s="87" t="s">
        <v>275</v>
      </c>
      <c r="D553" s="87" t="s">
        <v>219</v>
      </c>
      <c r="E553" s="87"/>
      <c r="F553" s="87"/>
      <c r="G553" s="87"/>
      <c r="H553" s="87"/>
      <c r="I553" s="87"/>
      <c r="J553" s="87"/>
      <c r="K553" s="87"/>
      <c r="L553" s="87"/>
      <c r="M553" s="87"/>
      <c r="N553" s="87"/>
      <c r="O553" s="87"/>
      <c r="P553" s="87"/>
      <c r="Q553" s="87">
        <v>1</v>
      </c>
      <c r="R553" s="87" t="s">
        <v>245</v>
      </c>
      <c r="S553" s="87"/>
      <c r="T553" s="87"/>
      <c r="U553" s="87"/>
      <c r="V553" s="87"/>
      <c r="W553" s="87"/>
      <c r="X553" s="87"/>
      <c r="Y553" s="87"/>
      <c r="Z553" s="87"/>
      <c r="AA553" s="87"/>
      <c r="AB553" s="87"/>
      <c r="AC553" s="87"/>
      <c r="AD553" s="87"/>
      <c r="AE553" s="87"/>
      <c r="AF553" s="87"/>
    </row>
    <row r="554" spans="2:32">
      <c r="B554" s="87"/>
      <c r="C554" s="87" t="s">
        <v>275</v>
      </c>
      <c r="D554" s="87" t="s">
        <v>219</v>
      </c>
      <c r="E554" s="87"/>
      <c r="F554" s="87"/>
      <c r="G554" s="87"/>
      <c r="H554" s="87"/>
      <c r="I554" s="87"/>
      <c r="J554" s="87"/>
      <c r="K554" s="87"/>
      <c r="L554" s="87"/>
      <c r="M554" s="87"/>
      <c r="N554" s="87"/>
      <c r="O554" s="87"/>
      <c r="P554" s="87"/>
      <c r="Q554" s="87">
        <v>1</v>
      </c>
      <c r="R554" s="87" t="s">
        <v>246</v>
      </c>
      <c r="S554" s="87"/>
      <c r="T554" s="87"/>
      <c r="U554" s="87"/>
      <c r="V554" s="87"/>
      <c r="W554" s="87"/>
      <c r="X554" s="87"/>
      <c r="Y554" s="87"/>
      <c r="Z554" s="87"/>
      <c r="AA554" s="87"/>
      <c r="AB554" s="87"/>
      <c r="AC554" s="87"/>
      <c r="AD554" s="87"/>
      <c r="AE554" s="87"/>
      <c r="AF554" s="87"/>
    </row>
    <row r="555" spans="2:32">
      <c r="B555" s="87"/>
      <c r="C555" s="87" t="s">
        <v>275</v>
      </c>
      <c r="D555" s="87" t="s">
        <v>219</v>
      </c>
      <c r="E555" s="87"/>
      <c r="F555" s="87"/>
      <c r="G555" s="87"/>
      <c r="H555" s="87"/>
      <c r="I555" s="87"/>
      <c r="J555" s="87"/>
      <c r="K555" s="87"/>
      <c r="L555" s="87"/>
      <c r="M555" s="87"/>
      <c r="N555" s="87"/>
      <c r="O555" s="87"/>
      <c r="P555" s="87"/>
      <c r="Q555" s="87">
        <v>1</v>
      </c>
      <c r="R555" s="87" t="s">
        <v>247</v>
      </c>
      <c r="S555" s="87"/>
      <c r="T555" s="87"/>
      <c r="U555" s="87"/>
      <c r="V555" s="87"/>
      <c r="W555" s="87"/>
      <c r="X555" s="87"/>
      <c r="Y555" s="87"/>
      <c r="Z555" s="87"/>
      <c r="AA555" s="87"/>
      <c r="AB555" s="87"/>
      <c r="AC555" s="87"/>
      <c r="AD555" s="87"/>
      <c r="AE555" s="87"/>
      <c r="AF555" s="87"/>
    </row>
    <row r="556" spans="2:32">
      <c r="B556" s="87"/>
      <c r="C556" s="87" t="s">
        <v>275</v>
      </c>
      <c r="D556" s="87" t="s">
        <v>219</v>
      </c>
      <c r="E556" s="87"/>
      <c r="F556" s="87"/>
      <c r="G556" s="87"/>
      <c r="H556" s="87"/>
      <c r="I556" s="87"/>
      <c r="J556" s="87"/>
      <c r="K556" s="87"/>
      <c r="L556" s="87"/>
      <c r="M556" s="87"/>
      <c r="N556" s="87"/>
      <c r="O556" s="87"/>
      <c r="P556" s="87"/>
      <c r="Q556" s="87">
        <v>1</v>
      </c>
      <c r="R556" s="87" t="s">
        <v>248</v>
      </c>
      <c r="S556" s="87"/>
      <c r="T556" s="87"/>
      <c r="U556" s="87"/>
      <c r="V556" s="87"/>
      <c r="W556" s="87"/>
      <c r="X556" s="87"/>
      <c r="Y556" s="87"/>
      <c r="Z556" s="87"/>
      <c r="AA556" s="87"/>
      <c r="AB556" s="87"/>
      <c r="AC556" s="87"/>
      <c r="AD556" s="87"/>
      <c r="AE556" s="87"/>
      <c r="AF556" s="87"/>
    </row>
    <row r="557" spans="2:32">
      <c r="B557" s="87"/>
      <c r="C557" s="87" t="s">
        <v>275</v>
      </c>
      <c r="D557" s="87" t="s">
        <v>219</v>
      </c>
      <c r="E557" s="87"/>
      <c r="F557" s="87"/>
      <c r="G557" s="87"/>
      <c r="H557" s="87"/>
      <c r="I557" s="87"/>
      <c r="J557" s="87"/>
      <c r="K557" s="87"/>
      <c r="L557" s="87"/>
      <c r="M557" s="87"/>
      <c r="N557" s="87"/>
      <c r="O557" s="87"/>
      <c r="P557" s="87"/>
      <c r="Q557" s="87">
        <v>1</v>
      </c>
      <c r="R557" s="87" t="s">
        <v>249</v>
      </c>
      <c r="S557" s="87"/>
      <c r="T557" s="87"/>
      <c r="U557" s="87"/>
      <c r="V557" s="87"/>
      <c r="W557" s="87"/>
      <c r="X557" s="87"/>
      <c r="Y557" s="87"/>
      <c r="Z557" s="87"/>
      <c r="AA557" s="87"/>
      <c r="AB557" s="87"/>
      <c r="AC557" s="87"/>
      <c r="AD557" s="87"/>
      <c r="AE557" s="87"/>
      <c r="AF557" s="87"/>
    </row>
    <row r="558" spans="2:32">
      <c r="B558" s="87"/>
      <c r="C558" s="87" t="s">
        <v>275</v>
      </c>
      <c r="D558" s="87" t="s">
        <v>219</v>
      </c>
      <c r="E558" s="87"/>
      <c r="F558" s="87"/>
      <c r="G558" s="87"/>
      <c r="H558" s="87"/>
      <c r="I558" s="87"/>
      <c r="J558" s="87"/>
      <c r="K558" s="87"/>
      <c r="L558" s="87"/>
      <c r="M558" s="87"/>
      <c r="N558" s="87"/>
      <c r="O558" s="87"/>
      <c r="P558" s="87"/>
      <c r="Q558" s="87">
        <v>1</v>
      </c>
      <c r="R558" s="87" t="s">
        <v>250</v>
      </c>
      <c r="S558" s="87"/>
      <c r="T558" s="87"/>
      <c r="U558" s="87"/>
      <c r="V558" s="87"/>
      <c r="W558" s="87"/>
      <c r="X558" s="87"/>
      <c r="Y558" s="87"/>
      <c r="Z558" s="87"/>
      <c r="AA558" s="87"/>
      <c r="AB558" s="87"/>
      <c r="AC558" s="87"/>
      <c r="AD558" s="87"/>
      <c r="AE558" s="87"/>
      <c r="AF558" s="87"/>
    </row>
    <row r="559" spans="2:32">
      <c r="B559" s="87"/>
      <c r="C559" s="87" t="s">
        <v>275</v>
      </c>
      <c r="D559" s="87" t="s">
        <v>219</v>
      </c>
      <c r="E559" s="87"/>
      <c r="F559" s="87"/>
      <c r="G559" s="87"/>
      <c r="H559" s="87"/>
      <c r="I559" s="87"/>
      <c r="J559" s="87"/>
      <c r="K559" s="87"/>
      <c r="L559" s="87"/>
      <c r="M559" s="87"/>
      <c r="N559" s="87"/>
      <c r="O559" s="87"/>
      <c r="P559" s="87"/>
      <c r="Q559" s="87">
        <v>1</v>
      </c>
      <c r="R559" s="87" t="s">
        <v>251</v>
      </c>
      <c r="S559" s="87"/>
      <c r="T559" s="87"/>
      <c r="U559" s="87"/>
      <c r="V559" s="87"/>
      <c r="W559" s="87"/>
      <c r="X559" s="87"/>
      <c r="Y559" s="87"/>
      <c r="Z559" s="87"/>
      <c r="AA559" s="87"/>
      <c r="AB559" s="87"/>
      <c r="AC559" s="87"/>
      <c r="AD559" s="87"/>
      <c r="AE559" s="87"/>
      <c r="AF559" s="87"/>
    </row>
    <row r="560" spans="2:32">
      <c r="B560" s="87"/>
      <c r="C560" s="87" t="s">
        <v>275</v>
      </c>
      <c r="D560" s="87" t="s">
        <v>219</v>
      </c>
      <c r="E560" s="87"/>
      <c r="F560" s="87"/>
      <c r="G560" s="87"/>
      <c r="H560" s="87"/>
      <c r="I560" s="87"/>
      <c r="J560" s="87"/>
      <c r="K560" s="87"/>
      <c r="L560" s="87"/>
      <c r="M560" s="87"/>
      <c r="N560" s="87"/>
      <c r="O560" s="87"/>
      <c r="P560" s="87"/>
      <c r="Q560" s="87">
        <v>1</v>
      </c>
      <c r="R560" s="87" t="s">
        <v>252</v>
      </c>
      <c r="S560" s="87"/>
      <c r="T560" s="87"/>
      <c r="U560" s="87"/>
      <c r="V560" s="87"/>
      <c r="W560" s="87"/>
      <c r="X560" s="87"/>
      <c r="Y560" s="87"/>
      <c r="Z560" s="87"/>
      <c r="AA560" s="87"/>
      <c r="AB560" s="87"/>
      <c r="AC560" s="87"/>
      <c r="AD560" s="87"/>
      <c r="AE560" s="87"/>
      <c r="AF560" s="87"/>
    </row>
    <row r="561" spans="2:32">
      <c r="B561" s="87"/>
      <c r="C561" s="87" t="s">
        <v>275</v>
      </c>
      <c r="D561" s="87" t="s">
        <v>219</v>
      </c>
      <c r="E561" s="87"/>
      <c r="F561" s="87"/>
      <c r="G561" s="87"/>
      <c r="H561" s="87"/>
      <c r="I561" s="87"/>
      <c r="J561" s="87"/>
      <c r="K561" s="87"/>
      <c r="L561" s="87"/>
      <c r="M561" s="87"/>
      <c r="N561" s="87"/>
      <c r="O561" s="87"/>
      <c r="P561" s="87"/>
      <c r="Q561" s="87">
        <v>1</v>
      </c>
      <c r="R561" s="87" t="s">
        <v>226</v>
      </c>
      <c r="S561" s="87"/>
      <c r="T561" s="87"/>
      <c r="U561" s="87"/>
      <c r="V561" s="87"/>
      <c r="W561" s="87"/>
      <c r="X561" s="87"/>
      <c r="Y561" s="87"/>
      <c r="Z561" s="87"/>
      <c r="AA561" s="87"/>
      <c r="AB561" s="87"/>
      <c r="AC561" s="87"/>
      <c r="AD561" s="87"/>
      <c r="AE561" s="87"/>
      <c r="AF561" s="87"/>
    </row>
    <row r="562" spans="2:32">
      <c r="B562" s="87"/>
      <c r="C562" s="87" t="s">
        <v>275</v>
      </c>
      <c r="D562" s="87" t="s">
        <v>140</v>
      </c>
      <c r="E562" s="87"/>
      <c r="F562" s="87"/>
      <c r="G562" s="87"/>
      <c r="H562" s="87"/>
      <c r="I562" s="87"/>
      <c r="J562" s="87"/>
      <c r="K562" s="87"/>
      <c r="L562" s="87"/>
      <c r="M562" s="87"/>
      <c r="N562" s="87"/>
      <c r="O562" s="87"/>
      <c r="P562" s="87"/>
      <c r="Q562" s="87">
        <v>1</v>
      </c>
      <c r="R562" s="87" t="s">
        <v>253</v>
      </c>
      <c r="S562" s="87"/>
      <c r="T562" s="87"/>
      <c r="U562" s="87"/>
      <c r="V562" s="87"/>
      <c r="W562" s="87"/>
      <c r="X562" s="87"/>
      <c r="Y562" s="87"/>
      <c r="Z562" s="87"/>
      <c r="AA562" s="87"/>
      <c r="AB562" s="87"/>
      <c r="AC562" s="87"/>
      <c r="AD562" s="87"/>
      <c r="AE562" s="87"/>
      <c r="AF562" s="87"/>
    </row>
    <row r="563" spans="2:32">
      <c r="B563" s="87"/>
      <c r="C563" s="87" t="s">
        <v>275</v>
      </c>
      <c r="D563" s="87" t="s">
        <v>140</v>
      </c>
      <c r="E563" s="87"/>
      <c r="F563" s="87"/>
      <c r="G563" s="87"/>
      <c r="H563" s="87"/>
      <c r="I563" s="87"/>
      <c r="J563" s="87"/>
      <c r="K563" s="87"/>
      <c r="L563" s="87"/>
      <c r="M563" s="87"/>
      <c r="N563" s="87"/>
      <c r="O563" s="87"/>
      <c r="P563" s="87"/>
      <c r="Q563" s="87">
        <v>1</v>
      </c>
      <c r="R563" s="87" t="s">
        <v>254</v>
      </c>
      <c r="S563" s="87"/>
      <c r="T563" s="87"/>
      <c r="U563" s="87"/>
      <c r="V563" s="87"/>
      <c r="W563" s="87"/>
      <c r="X563" s="87"/>
      <c r="Y563" s="87"/>
      <c r="Z563" s="87"/>
      <c r="AA563" s="87"/>
      <c r="AB563" s="87"/>
      <c r="AC563" s="87"/>
      <c r="AD563" s="87"/>
      <c r="AE563" s="87"/>
      <c r="AF563" s="87"/>
    </row>
    <row r="564" spans="2:32">
      <c r="B564" s="87"/>
      <c r="C564" s="87" t="s">
        <v>275</v>
      </c>
      <c r="D564" s="87" t="s">
        <v>140</v>
      </c>
      <c r="E564" s="87"/>
      <c r="F564" s="87"/>
      <c r="G564" s="87"/>
      <c r="H564" s="87"/>
      <c r="I564" s="87"/>
      <c r="J564" s="87"/>
      <c r="K564" s="87"/>
      <c r="L564" s="87"/>
      <c r="M564" s="87"/>
      <c r="N564" s="87"/>
      <c r="O564" s="87"/>
      <c r="P564" s="87"/>
      <c r="Q564" s="87">
        <v>1</v>
      </c>
      <c r="R564" s="87" t="s">
        <v>234</v>
      </c>
      <c r="S564" s="87"/>
      <c r="T564" s="87"/>
      <c r="U564" s="87"/>
      <c r="V564" s="87"/>
      <c r="W564" s="87"/>
      <c r="X564" s="87"/>
      <c r="Y564" s="87"/>
      <c r="Z564" s="87"/>
      <c r="AA564" s="87"/>
      <c r="AB564" s="87"/>
      <c r="AC564" s="87"/>
      <c r="AD564" s="87"/>
      <c r="AE564" s="87"/>
      <c r="AF564" s="87"/>
    </row>
    <row r="565" spans="2:32">
      <c r="B565" s="87"/>
      <c r="C565" s="87" t="s">
        <v>275</v>
      </c>
      <c r="D565" s="87" t="s">
        <v>140</v>
      </c>
      <c r="E565" s="87"/>
      <c r="F565" s="87"/>
      <c r="G565" s="87"/>
      <c r="H565" s="87"/>
      <c r="I565" s="87"/>
      <c r="J565" s="87"/>
      <c r="K565" s="87"/>
      <c r="L565" s="87"/>
      <c r="M565" s="87"/>
      <c r="N565" s="87"/>
      <c r="O565" s="87"/>
      <c r="P565" s="87"/>
      <c r="Q565" s="87">
        <v>1</v>
      </c>
      <c r="R565" s="87" t="s">
        <v>255</v>
      </c>
      <c r="S565" s="87"/>
      <c r="T565" s="87"/>
      <c r="U565" s="87"/>
      <c r="V565" s="87"/>
      <c r="W565" s="87"/>
      <c r="X565" s="87"/>
      <c r="Y565" s="87"/>
      <c r="Z565" s="87"/>
      <c r="AA565" s="87"/>
      <c r="AB565" s="87"/>
      <c r="AC565" s="87"/>
      <c r="AD565" s="87"/>
      <c r="AE565" s="87"/>
      <c r="AF565" s="87"/>
    </row>
    <row r="566" spans="2:32">
      <c r="B566" s="358" t="s">
        <v>281</v>
      </c>
      <c r="C566" s="359"/>
      <c r="D566" s="359"/>
      <c r="E566" s="359"/>
      <c r="F566" s="359"/>
      <c r="G566" s="359"/>
      <c r="H566" s="359"/>
      <c r="I566" s="359"/>
      <c r="J566" s="359"/>
      <c r="K566" s="359"/>
      <c r="L566" s="359"/>
      <c r="M566" s="359"/>
      <c r="N566" s="359"/>
      <c r="O566" s="359"/>
      <c r="P566" s="359"/>
      <c r="Q566" s="359"/>
      <c r="R566" s="359"/>
      <c r="S566" s="359"/>
      <c r="T566" s="359"/>
      <c r="U566" s="359"/>
      <c r="V566" s="359"/>
      <c r="W566" s="359"/>
      <c r="X566" s="359"/>
      <c r="Y566" s="359"/>
      <c r="Z566" s="359"/>
      <c r="AA566" s="359"/>
      <c r="AB566" s="359"/>
      <c r="AC566" s="359"/>
      <c r="AD566" s="359"/>
      <c r="AE566" s="359"/>
      <c r="AF566" s="360"/>
    </row>
    <row r="567" spans="2:32">
      <c r="B567" s="87"/>
      <c r="C567" s="87" t="s">
        <v>275</v>
      </c>
      <c r="D567" s="87" t="s">
        <v>141</v>
      </c>
      <c r="E567" s="87"/>
      <c r="F567" s="87"/>
      <c r="G567" s="87"/>
      <c r="H567" s="87"/>
      <c r="I567" s="87"/>
      <c r="J567" s="87"/>
      <c r="K567" s="87"/>
      <c r="L567" s="87"/>
      <c r="M567" s="87"/>
      <c r="N567" s="87"/>
      <c r="O567" s="87"/>
      <c r="P567" s="87"/>
      <c r="Q567" s="87">
        <v>1</v>
      </c>
      <c r="R567" s="87" t="s">
        <v>283</v>
      </c>
      <c r="S567" s="87"/>
      <c r="T567" s="87"/>
      <c r="U567" s="87"/>
      <c r="V567" s="87"/>
      <c r="W567" s="87"/>
      <c r="X567" s="87"/>
      <c r="Y567" s="87"/>
      <c r="Z567" s="87"/>
      <c r="AA567" s="87"/>
      <c r="AB567" s="87"/>
      <c r="AC567" s="87"/>
      <c r="AD567" s="87"/>
      <c r="AE567" s="87"/>
      <c r="AF567" s="87"/>
    </row>
    <row r="568" spans="2:32">
      <c r="B568" s="87"/>
      <c r="C568" s="87" t="s">
        <v>275</v>
      </c>
      <c r="D568" s="87" t="s">
        <v>141</v>
      </c>
      <c r="E568" s="87"/>
      <c r="F568" s="87"/>
      <c r="G568" s="87"/>
      <c r="H568" s="87"/>
      <c r="I568" s="87"/>
      <c r="J568" s="87"/>
      <c r="K568" s="87"/>
      <c r="L568" s="87"/>
      <c r="M568" s="87"/>
      <c r="N568" s="87"/>
      <c r="O568" s="87"/>
      <c r="P568" s="87"/>
      <c r="Q568" s="87">
        <v>1</v>
      </c>
      <c r="R568" s="87" t="s">
        <v>284</v>
      </c>
      <c r="S568" s="87"/>
      <c r="T568" s="87"/>
      <c r="U568" s="87"/>
      <c r="V568" s="87"/>
      <c r="W568" s="87"/>
      <c r="X568" s="87"/>
      <c r="Y568" s="87"/>
      <c r="Z568" s="87"/>
      <c r="AA568" s="87"/>
      <c r="AB568" s="87"/>
      <c r="AC568" s="87"/>
      <c r="AD568" s="87"/>
      <c r="AE568" s="87"/>
      <c r="AF568" s="87"/>
    </row>
    <row r="569" spans="2:32">
      <c r="B569" s="87"/>
      <c r="C569" s="87" t="s">
        <v>275</v>
      </c>
      <c r="D569" s="87" t="s">
        <v>141</v>
      </c>
      <c r="E569" s="87"/>
      <c r="F569" s="87"/>
      <c r="G569" s="87"/>
      <c r="H569" s="87"/>
      <c r="I569" s="87"/>
      <c r="J569" s="87"/>
      <c r="K569" s="87"/>
      <c r="L569" s="87"/>
      <c r="M569" s="87"/>
      <c r="N569" s="87"/>
      <c r="O569" s="87"/>
      <c r="P569" s="87"/>
      <c r="Q569" s="87">
        <v>1</v>
      </c>
      <c r="R569" s="87" t="s">
        <v>285</v>
      </c>
      <c r="S569" s="87"/>
      <c r="T569" s="87"/>
      <c r="U569" s="87"/>
      <c r="V569" s="87"/>
      <c r="W569" s="87"/>
      <c r="X569" s="87"/>
      <c r="Y569" s="87"/>
      <c r="Z569" s="87"/>
      <c r="AA569" s="87"/>
      <c r="AB569" s="87"/>
      <c r="AC569" s="87"/>
      <c r="AD569" s="87"/>
      <c r="AE569" s="87"/>
      <c r="AF569" s="87"/>
    </row>
    <row r="570" spans="2:32">
      <c r="B570" s="87"/>
      <c r="C570" s="87" t="s">
        <v>275</v>
      </c>
      <c r="D570" s="87" t="s">
        <v>141</v>
      </c>
      <c r="E570" s="87"/>
      <c r="F570" s="87"/>
      <c r="G570" s="87"/>
      <c r="H570" s="87"/>
      <c r="I570" s="87"/>
      <c r="J570" s="87"/>
      <c r="K570" s="87"/>
      <c r="L570" s="87"/>
      <c r="M570" s="87"/>
      <c r="N570" s="87"/>
      <c r="O570" s="87"/>
      <c r="P570" s="87"/>
      <c r="Q570" s="87">
        <v>1</v>
      </c>
      <c r="R570" s="87" t="s">
        <v>286</v>
      </c>
      <c r="S570" s="87"/>
      <c r="T570" s="87"/>
      <c r="U570" s="87"/>
      <c r="V570" s="87"/>
      <c r="W570" s="87"/>
      <c r="X570" s="87"/>
      <c r="Y570" s="87"/>
      <c r="Z570" s="87"/>
      <c r="AA570" s="87"/>
      <c r="AB570" s="87"/>
      <c r="AC570" s="87"/>
      <c r="AD570" s="87"/>
      <c r="AE570" s="87"/>
      <c r="AF570" s="87"/>
    </row>
    <row r="571" spans="2:32">
      <c r="B571" s="87"/>
      <c r="C571" s="87" t="s">
        <v>275</v>
      </c>
      <c r="D571" s="87" t="s">
        <v>141</v>
      </c>
      <c r="E571" s="87"/>
      <c r="F571" s="87"/>
      <c r="G571" s="87"/>
      <c r="H571" s="87"/>
      <c r="I571" s="87"/>
      <c r="J571" s="87"/>
      <c r="K571" s="87"/>
      <c r="L571" s="87"/>
      <c r="M571" s="87"/>
      <c r="N571" s="87"/>
      <c r="O571" s="87"/>
      <c r="P571" s="87"/>
      <c r="Q571" s="87">
        <v>1</v>
      </c>
      <c r="R571" s="87" t="s">
        <v>287</v>
      </c>
      <c r="S571" s="87"/>
      <c r="T571" s="87"/>
      <c r="U571" s="87"/>
      <c r="V571" s="87"/>
      <c r="W571" s="87"/>
      <c r="X571" s="87"/>
      <c r="Y571" s="87"/>
      <c r="Z571" s="87"/>
      <c r="AA571" s="87"/>
      <c r="AB571" s="87"/>
      <c r="AC571" s="87"/>
      <c r="AD571" s="87"/>
      <c r="AE571" s="87"/>
      <c r="AF571" s="87"/>
    </row>
    <row r="572" spans="2:32">
      <c r="B572" s="87"/>
      <c r="C572" s="87" t="s">
        <v>275</v>
      </c>
      <c r="D572" s="87" t="s">
        <v>141</v>
      </c>
      <c r="E572" s="87"/>
      <c r="F572" s="87"/>
      <c r="G572" s="87"/>
      <c r="H572" s="87"/>
      <c r="I572" s="87"/>
      <c r="J572" s="87"/>
      <c r="K572" s="87"/>
      <c r="L572" s="87"/>
      <c r="M572" s="87"/>
      <c r="N572" s="87"/>
      <c r="O572" s="87"/>
      <c r="P572" s="87"/>
      <c r="Q572" s="87">
        <v>1</v>
      </c>
      <c r="R572" s="87" t="s">
        <v>279</v>
      </c>
      <c r="S572" s="87"/>
      <c r="T572" s="87"/>
      <c r="U572" s="87"/>
      <c r="V572" s="87"/>
      <c r="W572" s="87"/>
      <c r="X572" s="87"/>
      <c r="Y572" s="87"/>
      <c r="Z572" s="87"/>
      <c r="AA572" s="87"/>
      <c r="AB572" s="87"/>
      <c r="AC572" s="87"/>
      <c r="AD572" s="87"/>
      <c r="AE572" s="87"/>
      <c r="AF572" s="87"/>
    </row>
    <row r="573" spans="2:32">
      <c r="B573" s="87"/>
      <c r="C573" s="87" t="s">
        <v>275</v>
      </c>
      <c r="D573" s="87" t="s">
        <v>141</v>
      </c>
      <c r="E573" s="87"/>
      <c r="F573" s="87"/>
      <c r="G573" s="87"/>
      <c r="H573" s="87"/>
      <c r="I573" s="87"/>
      <c r="J573" s="87"/>
      <c r="K573" s="87"/>
      <c r="L573" s="87"/>
      <c r="M573" s="87"/>
      <c r="N573" s="87"/>
      <c r="O573" s="87"/>
      <c r="P573" s="87"/>
      <c r="Q573" s="87">
        <v>1</v>
      </c>
      <c r="R573" s="87" t="s">
        <v>288</v>
      </c>
      <c r="S573" s="87"/>
      <c r="T573" s="87"/>
      <c r="U573" s="87"/>
      <c r="V573" s="87"/>
      <c r="W573" s="87"/>
      <c r="X573" s="87"/>
      <c r="Y573" s="87"/>
      <c r="Z573" s="87"/>
      <c r="AA573" s="87"/>
      <c r="AB573" s="87"/>
      <c r="AC573" s="87"/>
      <c r="AD573" s="87"/>
      <c r="AE573" s="87"/>
      <c r="AF573" s="87"/>
    </row>
    <row r="574" spans="2:32">
      <c r="B574" s="87"/>
      <c r="C574" s="87" t="s">
        <v>275</v>
      </c>
      <c r="D574" s="87" t="s">
        <v>141</v>
      </c>
      <c r="E574" s="87"/>
      <c r="F574" s="87"/>
      <c r="G574" s="87"/>
      <c r="H574" s="87"/>
      <c r="I574" s="87"/>
      <c r="J574" s="87"/>
      <c r="K574" s="87"/>
      <c r="L574" s="87"/>
      <c r="M574" s="87"/>
      <c r="N574" s="87"/>
      <c r="O574" s="87"/>
      <c r="P574" s="87"/>
      <c r="Q574" s="87">
        <v>1</v>
      </c>
      <c r="R574" s="87" t="s">
        <v>289</v>
      </c>
      <c r="S574" s="87"/>
      <c r="T574" s="87"/>
      <c r="U574" s="87"/>
      <c r="V574" s="87"/>
      <c r="W574" s="87"/>
      <c r="X574" s="87"/>
      <c r="Y574" s="87"/>
      <c r="Z574" s="87"/>
      <c r="AA574" s="87"/>
      <c r="AB574" s="87"/>
      <c r="AC574" s="87"/>
      <c r="AD574" s="87"/>
      <c r="AE574" s="87"/>
      <c r="AF574" s="87"/>
    </row>
    <row r="575" spans="2:32">
      <c r="B575" s="87"/>
      <c r="C575" s="87" t="s">
        <v>275</v>
      </c>
      <c r="D575" s="87" t="s">
        <v>141</v>
      </c>
      <c r="E575" s="87"/>
      <c r="F575" s="87"/>
      <c r="G575" s="87"/>
      <c r="H575" s="87"/>
      <c r="I575" s="87"/>
      <c r="J575" s="87"/>
      <c r="K575" s="87"/>
      <c r="L575" s="87"/>
      <c r="M575" s="87"/>
      <c r="N575" s="87"/>
      <c r="O575" s="87"/>
      <c r="P575" s="87"/>
      <c r="Q575" s="87">
        <v>1</v>
      </c>
      <c r="R575" s="87" t="s">
        <v>290</v>
      </c>
      <c r="S575" s="87"/>
      <c r="T575" s="87"/>
      <c r="U575" s="87"/>
      <c r="V575" s="87"/>
      <c r="W575" s="87"/>
      <c r="X575" s="87"/>
      <c r="Y575" s="87"/>
      <c r="Z575" s="87"/>
      <c r="AA575" s="87"/>
      <c r="AB575" s="87"/>
      <c r="AC575" s="87"/>
      <c r="AD575" s="87"/>
      <c r="AE575" s="87"/>
      <c r="AF575" s="87"/>
    </row>
    <row r="576" spans="2:32">
      <c r="B576" s="87"/>
      <c r="C576" s="87" t="s">
        <v>275</v>
      </c>
      <c r="D576" s="87" t="s">
        <v>141</v>
      </c>
      <c r="E576" s="87"/>
      <c r="F576" s="87"/>
      <c r="G576" s="87"/>
      <c r="H576" s="87"/>
      <c r="I576" s="87"/>
      <c r="J576" s="87"/>
      <c r="K576" s="87"/>
      <c r="L576" s="87"/>
      <c r="M576" s="87"/>
      <c r="N576" s="87"/>
      <c r="O576" s="87"/>
      <c r="P576" s="87"/>
      <c r="Q576" s="87">
        <v>1</v>
      </c>
      <c r="R576" s="87" t="s">
        <v>291</v>
      </c>
      <c r="S576" s="87"/>
      <c r="T576" s="87"/>
      <c r="U576" s="87"/>
      <c r="V576" s="87"/>
      <c r="W576" s="87"/>
      <c r="X576" s="87"/>
      <c r="Y576" s="87"/>
      <c r="Z576" s="87"/>
      <c r="AA576" s="87"/>
      <c r="AB576" s="87"/>
      <c r="AC576" s="87"/>
      <c r="AD576" s="87"/>
      <c r="AE576" s="87"/>
      <c r="AF576" s="87"/>
    </row>
    <row r="577" spans="2:32">
      <c r="B577" s="87"/>
      <c r="C577" s="87" t="s">
        <v>275</v>
      </c>
      <c r="D577" s="87" t="s">
        <v>141</v>
      </c>
      <c r="E577" s="87"/>
      <c r="F577" s="87"/>
      <c r="G577" s="87"/>
      <c r="H577" s="87"/>
      <c r="I577" s="87"/>
      <c r="J577" s="87"/>
      <c r="K577" s="87"/>
      <c r="L577" s="87"/>
      <c r="M577" s="87"/>
      <c r="N577" s="87"/>
      <c r="O577" s="87"/>
      <c r="P577" s="87"/>
      <c r="Q577" s="87">
        <v>1</v>
      </c>
      <c r="R577" s="87" t="s">
        <v>305</v>
      </c>
      <c r="S577" s="87"/>
      <c r="T577" s="87"/>
      <c r="U577" s="87"/>
      <c r="V577" s="87"/>
      <c r="W577" s="87"/>
      <c r="X577" s="87"/>
      <c r="Y577" s="87"/>
      <c r="Z577" s="87"/>
      <c r="AA577" s="87"/>
      <c r="AB577" s="87"/>
      <c r="AC577" s="87"/>
      <c r="AD577" s="87"/>
      <c r="AE577" s="87"/>
      <c r="AF577" s="87"/>
    </row>
    <row r="578" spans="2:32">
      <c r="B578" s="87"/>
      <c r="C578" s="87" t="s">
        <v>275</v>
      </c>
      <c r="D578" s="87" t="s">
        <v>141</v>
      </c>
      <c r="E578" s="87"/>
      <c r="F578" s="87"/>
      <c r="G578" s="87"/>
      <c r="H578" s="87"/>
      <c r="I578" s="87"/>
      <c r="J578" s="87"/>
      <c r="K578" s="87"/>
      <c r="L578" s="87"/>
      <c r="M578" s="87"/>
      <c r="N578" s="87"/>
      <c r="O578" s="87"/>
      <c r="P578" s="87"/>
      <c r="Q578" s="87">
        <v>1</v>
      </c>
      <c r="R578" s="87" t="s">
        <v>306</v>
      </c>
      <c r="S578" s="87"/>
      <c r="T578" s="87"/>
      <c r="U578" s="87"/>
      <c r="V578" s="87"/>
      <c r="W578" s="87"/>
      <c r="X578" s="87"/>
      <c r="Y578" s="87"/>
      <c r="Z578" s="87"/>
      <c r="AA578" s="87"/>
      <c r="AB578" s="87"/>
      <c r="AC578" s="87"/>
      <c r="AD578" s="87"/>
      <c r="AE578" s="87"/>
      <c r="AF578" s="87"/>
    </row>
    <row r="579" spans="2:32">
      <c r="B579" s="87"/>
      <c r="C579" s="87" t="s">
        <v>275</v>
      </c>
      <c r="D579" s="87" t="s">
        <v>141</v>
      </c>
      <c r="E579" s="87"/>
      <c r="F579" s="87"/>
      <c r="G579" s="87"/>
      <c r="H579" s="87"/>
      <c r="I579" s="87"/>
      <c r="J579" s="87"/>
      <c r="K579" s="87"/>
      <c r="L579" s="87"/>
      <c r="M579" s="87"/>
      <c r="N579" s="87"/>
      <c r="O579" s="87"/>
      <c r="P579" s="87"/>
      <c r="Q579" s="87">
        <v>1</v>
      </c>
      <c r="R579" s="87" t="s">
        <v>307</v>
      </c>
      <c r="S579" s="87"/>
      <c r="T579" s="87"/>
      <c r="U579" s="87"/>
      <c r="V579" s="87"/>
      <c r="W579" s="87"/>
      <c r="X579" s="87"/>
      <c r="Y579" s="87"/>
      <c r="Z579" s="87"/>
      <c r="AA579" s="87"/>
      <c r="AB579" s="87"/>
      <c r="AC579" s="87"/>
      <c r="AD579" s="87"/>
      <c r="AE579" s="87"/>
      <c r="AF579" s="87"/>
    </row>
    <row r="580" spans="2:32">
      <c r="B580" s="87"/>
      <c r="C580" s="87" t="s">
        <v>275</v>
      </c>
      <c r="D580" s="87" t="s">
        <v>141</v>
      </c>
      <c r="E580" s="87"/>
      <c r="F580" s="87"/>
      <c r="G580" s="87"/>
      <c r="H580" s="87"/>
      <c r="I580" s="87"/>
      <c r="J580" s="87"/>
      <c r="K580" s="87"/>
      <c r="L580" s="87"/>
      <c r="M580" s="87"/>
      <c r="N580" s="87"/>
      <c r="O580" s="87"/>
      <c r="P580" s="87"/>
      <c r="Q580" s="87">
        <v>1</v>
      </c>
      <c r="R580" s="87" t="s">
        <v>292</v>
      </c>
      <c r="S580" s="87"/>
      <c r="T580" s="87"/>
      <c r="U580" s="87"/>
      <c r="V580" s="87"/>
      <c r="W580" s="87"/>
      <c r="X580" s="87"/>
      <c r="Y580" s="87"/>
      <c r="Z580" s="87"/>
      <c r="AA580" s="87"/>
      <c r="AB580" s="87"/>
      <c r="AC580" s="87"/>
      <c r="AD580" s="87"/>
      <c r="AE580" s="87"/>
      <c r="AF580" s="87"/>
    </row>
    <row r="581" spans="2:32">
      <c r="B581" s="87"/>
      <c r="C581" s="87" t="s">
        <v>275</v>
      </c>
      <c r="D581" s="87" t="s">
        <v>141</v>
      </c>
      <c r="E581" s="87"/>
      <c r="F581" s="87"/>
      <c r="G581" s="87"/>
      <c r="H581" s="87"/>
      <c r="I581" s="87"/>
      <c r="J581" s="87"/>
      <c r="K581" s="87"/>
      <c r="L581" s="87"/>
      <c r="M581" s="87"/>
      <c r="N581" s="87"/>
      <c r="O581" s="87"/>
      <c r="P581" s="87"/>
      <c r="Q581" s="87">
        <v>1</v>
      </c>
      <c r="R581" s="87" t="s">
        <v>293</v>
      </c>
      <c r="S581" s="87"/>
      <c r="T581" s="87"/>
      <c r="U581" s="87"/>
      <c r="V581" s="87"/>
      <c r="W581" s="87"/>
      <c r="X581" s="87"/>
      <c r="Y581" s="87"/>
      <c r="Z581" s="87"/>
      <c r="AA581" s="87"/>
      <c r="AB581" s="87"/>
      <c r="AC581" s="87"/>
      <c r="AD581" s="87"/>
      <c r="AE581" s="87"/>
      <c r="AF581" s="87"/>
    </row>
    <row r="582" spans="2:32">
      <c r="B582" s="87"/>
      <c r="C582" s="87" t="s">
        <v>275</v>
      </c>
      <c r="D582" s="87" t="s">
        <v>141</v>
      </c>
      <c r="E582" s="87"/>
      <c r="F582" s="87"/>
      <c r="G582" s="87"/>
      <c r="H582" s="87"/>
      <c r="I582" s="87"/>
      <c r="J582" s="87"/>
      <c r="K582" s="87"/>
      <c r="L582" s="87"/>
      <c r="M582" s="87"/>
      <c r="N582" s="87"/>
      <c r="O582" s="87"/>
      <c r="P582" s="87"/>
      <c r="Q582" s="87">
        <v>1</v>
      </c>
      <c r="R582" s="87" t="s">
        <v>294</v>
      </c>
      <c r="S582" s="87"/>
      <c r="T582" s="87"/>
      <c r="U582" s="87"/>
      <c r="V582" s="87"/>
      <c r="W582" s="87"/>
      <c r="X582" s="87"/>
      <c r="Y582" s="87"/>
      <c r="Z582" s="87"/>
      <c r="AA582" s="87"/>
      <c r="AB582" s="87"/>
      <c r="AC582" s="87"/>
      <c r="AD582" s="87"/>
      <c r="AE582" s="87"/>
      <c r="AF582" s="87"/>
    </row>
    <row r="583" spans="2:32">
      <c r="B583" s="87"/>
      <c r="C583" s="87" t="s">
        <v>275</v>
      </c>
      <c r="D583" s="87" t="s">
        <v>141</v>
      </c>
      <c r="E583" s="87"/>
      <c r="F583" s="87"/>
      <c r="G583" s="87"/>
      <c r="H583" s="87"/>
      <c r="I583" s="87"/>
      <c r="J583" s="87"/>
      <c r="K583" s="87"/>
      <c r="L583" s="87"/>
      <c r="M583" s="87"/>
      <c r="N583" s="87"/>
      <c r="O583" s="87"/>
      <c r="P583" s="87"/>
      <c r="Q583" s="87">
        <v>1</v>
      </c>
      <c r="R583" s="87" t="s">
        <v>295</v>
      </c>
      <c r="S583" s="87"/>
      <c r="T583" s="87"/>
      <c r="U583" s="87"/>
      <c r="V583" s="87"/>
      <c r="W583" s="87"/>
      <c r="X583" s="87"/>
      <c r="Y583" s="87"/>
      <c r="Z583" s="87"/>
      <c r="AA583" s="87"/>
      <c r="AB583" s="87"/>
      <c r="AC583" s="87"/>
      <c r="AD583" s="87"/>
      <c r="AE583" s="87"/>
      <c r="AF583" s="87"/>
    </row>
    <row r="584" spans="2:32">
      <c r="B584" s="87"/>
      <c r="C584" s="87" t="s">
        <v>275</v>
      </c>
      <c r="D584" s="87" t="s">
        <v>141</v>
      </c>
      <c r="E584" s="87"/>
      <c r="F584" s="87"/>
      <c r="G584" s="87"/>
      <c r="H584" s="87"/>
      <c r="I584" s="87"/>
      <c r="J584" s="87"/>
      <c r="K584" s="87"/>
      <c r="L584" s="87"/>
      <c r="M584" s="87"/>
      <c r="N584" s="87"/>
      <c r="O584" s="87"/>
      <c r="P584" s="87"/>
      <c r="Q584" s="87">
        <v>1</v>
      </c>
      <c r="R584" s="87" t="s">
        <v>296</v>
      </c>
      <c r="S584" s="87"/>
      <c r="T584" s="87"/>
      <c r="U584" s="87"/>
      <c r="V584" s="87"/>
      <c r="W584" s="87"/>
      <c r="X584" s="87"/>
      <c r="Y584" s="87"/>
      <c r="Z584" s="87"/>
      <c r="AA584" s="87"/>
      <c r="AB584" s="87"/>
      <c r="AC584" s="87"/>
      <c r="AD584" s="87"/>
      <c r="AE584" s="87"/>
      <c r="AF584" s="87"/>
    </row>
    <row r="585" spans="2:32">
      <c r="B585" s="87"/>
      <c r="C585" s="87" t="s">
        <v>275</v>
      </c>
      <c r="D585" s="87" t="s">
        <v>141</v>
      </c>
      <c r="E585" s="87"/>
      <c r="F585" s="87"/>
      <c r="G585" s="87"/>
      <c r="H585" s="87"/>
      <c r="I585" s="87"/>
      <c r="J585" s="87"/>
      <c r="K585" s="87"/>
      <c r="L585" s="87"/>
      <c r="M585" s="87"/>
      <c r="N585" s="87"/>
      <c r="O585" s="87"/>
      <c r="P585" s="87"/>
      <c r="Q585" s="87">
        <v>1</v>
      </c>
      <c r="R585" s="87" t="s">
        <v>297</v>
      </c>
      <c r="S585" s="87"/>
      <c r="T585" s="87"/>
      <c r="U585" s="87"/>
      <c r="V585" s="87"/>
      <c r="W585" s="87"/>
      <c r="X585" s="87"/>
      <c r="Y585" s="87"/>
      <c r="Z585" s="87"/>
      <c r="AA585" s="87"/>
      <c r="AB585" s="87"/>
      <c r="AC585" s="87"/>
      <c r="AD585" s="87"/>
      <c r="AE585" s="87"/>
      <c r="AF585" s="87"/>
    </row>
    <row r="586" spans="2:32">
      <c r="B586" s="87"/>
      <c r="C586" s="87" t="s">
        <v>275</v>
      </c>
      <c r="D586" s="87" t="s">
        <v>141</v>
      </c>
      <c r="E586" s="87"/>
      <c r="F586" s="87"/>
      <c r="G586" s="87"/>
      <c r="H586" s="87"/>
      <c r="I586" s="87"/>
      <c r="J586" s="87"/>
      <c r="K586" s="87"/>
      <c r="L586" s="87"/>
      <c r="M586" s="87"/>
      <c r="N586" s="87"/>
      <c r="O586" s="87"/>
      <c r="P586" s="87"/>
      <c r="Q586" s="87">
        <v>1</v>
      </c>
      <c r="R586" s="87" t="s">
        <v>298</v>
      </c>
      <c r="S586" s="87"/>
      <c r="T586" s="87"/>
      <c r="U586" s="87"/>
      <c r="V586" s="87"/>
      <c r="W586" s="87"/>
      <c r="X586" s="87"/>
      <c r="Y586" s="87"/>
      <c r="Z586" s="87"/>
      <c r="AA586" s="87"/>
      <c r="AB586" s="87"/>
      <c r="AC586" s="87"/>
      <c r="AD586" s="87"/>
      <c r="AE586" s="87"/>
      <c r="AF586" s="87"/>
    </row>
    <row r="587" spans="2:32">
      <c r="B587" s="87"/>
      <c r="C587" s="87" t="s">
        <v>275</v>
      </c>
      <c r="D587" s="87" t="s">
        <v>141</v>
      </c>
      <c r="E587" s="87"/>
      <c r="F587" s="87"/>
      <c r="G587" s="87"/>
      <c r="H587" s="87"/>
      <c r="I587" s="87"/>
      <c r="J587" s="87"/>
      <c r="K587" s="87"/>
      <c r="L587" s="87"/>
      <c r="M587" s="87"/>
      <c r="N587" s="87"/>
      <c r="O587" s="87"/>
      <c r="P587" s="87"/>
      <c r="Q587" s="87">
        <v>1</v>
      </c>
      <c r="R587" s="87" t="s">
        <v>299</v>
      </c>
      <c r="S587" s="87"/>
      <c r="T587" s="87"/>
      <c r="U587" s="87"/>
      <c r="V587" s="87"/>
      <c r="W587" s="87"/>
      <c r="X587" s="87"/>
      <c r="Y587" s="87"/>
      <c r="Z587" s="87"/>
      <c r="AA587" s="87"/>
      <c r="AB587" s="87"/>
      <c r="AC587" s="87"/>
      <c r="AD587" s="87"/>
      <c r="AE587" s="87"/>
      <c r="AF587" s="87"/>
    </row>
    <row r="588" spans="2:32">
      <c r="B588" s="87"/>
      <c r="C588" s="87" t="s">
        <v>275</v>
      </c>
      <c r="D588" s="87" t="s">
        <v>141</v>
      </c>
      <c r="E588" s="87"/>
      <c r="F588" s="87"/>
      <c r="G588" s="87"/>
      <c r="H588" s="87"/>
      <c r="I588" s="87"/>
      <c r="J588" s="87"/>
      <c r="K588" s="87"/>
      <c r="L588" s="87"/>
      <c r="M588" s="87"/>
      <c r="N588" s="87"/>
      <c r="O588" s="87"/>
      <c r="P588" s="87"/>
      <c r="Q588" s="87">
        <v>1</v>
      </c>
      <c r="R588" s="87" t="s">
        <v>300</v>
      </c>
      <c r="S588" s="87"/>
      <c r="T588" s="87"/>
      <c r="U588" s="87"/>
      <c r="V588" s="87"/>
      <c r="W588" s="87"/>
      <c r="X588" s="87"/>
      <c r="Y588" s="87"/>
      <c r="Z588" s="87"/>
      <c r="AA588" s="87"/>
      <c r="AB588" s="87"/>
      <c r="AC588" s="87"/>
      <c r="AD588" s="87"/>
      <c r="AE588" s="87"/>
      <c r="AF588" s="87"/>
    </row>
    <row r="589" spans="2:32">
      <c r="B589" s="87"/>
      <c r="C589" s="87" t="s">
        <v>275</v>
      </c>
      <c r="D589" s="87" t="s">
        <v>141</v>
      </c>
      <c r="E589" s="87"/>
      <c r="F589" s="87"/>
      <c r="G589" s="87"/>
      <c r="H589" s="87"/>
      <c r="I589" s="87"/>
      <c r="J589" s="87"/>
      <c r="K589" s="87"/>
      <c r="L589" s="87"/>
      <c r="M589" s="87"/>
      <c r="N589" s="87"/>
      <c r="O589" s="87"/>
      <c r="P589" s="87"/>
      <c r="Q589" s="87">
        <v>1</v>
      </c>
      <c r="R589" s="87" t="s">
        <v>301</v>
      </c>
      <c r="S589" s="87"/>
      <c r="T589" s="87"/>
      <c r="U589" s="87"/>
      <c r="V589" s="87"/>
      <c r="W589" s="87"/>
      <c r="X589" s="87"/>
      <c r="Y589" s="87"/>
      <c r="Z589" s="87"/>
      <c r="AA589" s="87"/>
      <c r="AB589" s="87"/>
      <c r="AC589" s="87"/>
      <c r="AD589" s="87"/>
      <c r="AE589" s="87"/>
      <c r="AF589" s="87"/>
    </row>
    <row r="590" spans="2:32">
      <c r="B590" s="87"/>
      <c r="C590" s="87" t="s">
        <v>275</v>
      </c>
      <c r="D590" s="87" t="s">
        <v>141</v>
      </c>
      <c r="E590" s="87"/>
      <c r="F590" s="87"/>
      <c r="G590" s="87"/>
      <c r="H590" s="87"/>
      <c r="I590" s="87"/>
      <c r="J590" s="87"/>
      <c r="K590" s="87"/>
      <c r="L590" s="87"/>
      <c r="M590" s="87"/>
      <c r="N590" s="87"/>
      <c r="O590" s="87"/>
      <c r="P590" s="87"/>
      <c r="Q590" s="87">
        <v>1</v>
      </c>
      <c r="R590" s="87" t="s">
        <v>302</v>
      </c>
      <c r="S590" s="87"/>
      <c r="T590" s="87"/>
      <c r="U590" s="87"/>
      <c r="V590" s="87"/>
      <c r="W590" s="87"/>
      <c r="X590" s="87"/>
      <c r="Y590" s="87"/>
      <c r="Z590" s="87"/>
      <c r="AA590" s="87"/>
      <c r="AB590" s="87"/>
      <c r="AC590" s="87"/>
      <c r="AD590" s="87"/>
      <c r="AE590" s="87"/>
      <c r="AF590" s="87"/>
    </row>
    <row r="591" spans="2:32">
      <c r="B591" s="87"/>
      <c r="C591" s="87" t="s">
        <v>275</v>
      </c>
      <c r="D591" s="87" t="s">
        <v>141</v>
      </c>
      <c r="E591" s="87"/>
      <c r="F591" s="87"/>
      <c r="G591" s="87"/>
      <c r="H591" s="87"/>
      <c r="I591" s="87"/>
      <c r="J591" s="87"/>
      <c r="K591" s="87"/>
      <c r="L591" s="87"/>
      <c r="M591" s="87"/>
      <c r="N591" s="87"/>
      <c r="O591" s="87"/>
      <c r="P591" s="87"/>
      <c r="Q591" s="87">
        <v>1</v>
      </c>
      <c r="R591" s="87" t="s">
        <v>303</v>
      </c>
      <c r="S591" s="87"/>
      <c r="T591" s="87"/>
      <c r="U591" s="87"/>
      <c r="V591" s="87"/>
      <c r="W591" s="87"/>
      <c r="X591" s="87"/>
      <c r="Y591" s="87"/>
      <c r="Z591" s="87"/>
      <c r="AA591" s="87"/>
      <c r="AB591" s="87"/>
      <c r="AC591" s="87"/>
      <c r="AD591" s="87"/>
      <c r="AE591" s="87"/>
      <c r="AF591" s="87"/>
    </row>
    <row r="592" spans="2:32">
      <c r="B592" s="87"/>
      <c r="C592" s="87" t="s">
        <v>275</v>
      </c>
      <c r="D592" s="87" t="s">
        <v>141</v>
      </c>
      <c r="E592" s="87"/>
      <c r="F592" s="87"/>
      <c r="G592" s="87"/>
      <c r="H592" s="87"/>
      <c r="I592" s="87"/>
      <c r="J592" s="87"/>
      <c r="K592" s="87"/>
      <c r="L592" s="87"/>
      <c r="M592" s="87"/>
      <c r="N592" s="87"/>
      <c r="O592" s="87"/>
      <c r="P592" s="87"/>
      <c r="Q592" s="87">
        <v>1</v>
      </c>
      <c r="R592" s="87" t="s">
        <v>304</v>
      </c>
      <c r="S592" s="87"/>
      <c r="T592" s="87"/>
      <c r="U592" s="87"/>
      <c r="V592" s="87"/>
      <c r="W592" s="87"/>
      <c r="X592" s="87"/>
      <c r="Y592" s="87"/>
      <c r="Z592" s="87"/>
      <c r="AA592" s="87"/>
      <c r="AB592" s="87"/>
      <c r="AC592" s="87"/>
      <c r="AD592" s="87"/>
      <c r="AE592" s="87"/>
      <c r="AF592" s="87"/>
    </row>
    <row r="593" spans="2:32">
      <c r="B593" s="87"/>
      <c r="C593" s="87" t="s">
        <v>275</v>
      </c>
      <c r="D593" s="87" t="s">
        <v>141</v>
      </c>
      <c r="E593" s="87"/>
      <c r="F593" s="87"/>
      <c r="G593" s="87"/>
      <c r="H593" s="87"/>
      <c r="I593" s="87"/>
      <c r="J593" s="87"/>
      <c r="K593" s="87"/>
      <c r="L593" s="87"/>
      <c r="M593" s="87"/>
      <c r="N593" s="87"/>
      <c r="O593" s="87"/>
      <c r="P593" s="87"/>
      <c r="Q593" s="87">
        <v>3</v>
      </c>
      <c r="R593" s="87" t="s">
        <v>308</v>
      </c>
      <c r="S593" s="87"/>
      <c r="T593" s="87"/>
      <c r="U593" s="87"/>
      <c r="V593" s="87"/>
      <c r="W593" s="87"/>
      <c r="X593" s="87"/>
      <c r="Y593" s="87"/>
      <c r="Z593" s="87"/>
      <c r="AA593" s="87"/>
      <c r="AB593" s="87"/>
      <c r="AC593" s="87"/>
      <c r="AD593" s="87"/>
      <c r="AE593" s="87"/>
      <c r="AF593" s="87"/>
    </row>
    <row r="594" spans="2:32">
      <c r="B594" s="87"/>
      <c r="C594" s="87" t="s">
        <v>275</v>
      </c>
      <c r="D594" s="87" t="s">
        <v>141</v>
      </c>
      <c r="E594" s="87"/>
      <c r="F594" s="87"/>
      <c r="G594" s="87"/>
      <c r="H594" s="87"/>
      <c r="I594" s="87"/>
      <c r="J594" s="87"/>
      <c r="K594" s="87"/>
      <c r="L594" s="87"/>
      <c r="M594" s="87"/>
      <c r="N594" s="87"/>
      <c r="O594" s="87"/>
      <c r="P594" s="87"/>
      <c r="Q594" s="87">
        <v>1</v>
      </c>
      <c r="R594" s="87" t="s">
        <v>309</v>
      </c>
      <c r="S594" s="87"/>
      <c r="T594" s="87"/>
      <c r="U594" s="87"/>
      <c r="V594" s="87"/>
      <c r="W594" s="87"/>
      <c r="X594" s="87"/>
      <c r="Y594" s="87"/>
      <c r="Z594" s="87"/>
      <c r="AA594" s="87"/>
      <c r="AB594" s="87"/>
      <c r="AC594" s="87"/>
      <c r="AD594" s="87"/>
      <c r="AE594" s="87"/>
      <c r="AF594" s="87"/>
    </row>
    <row r="595" spans="2:32">
      <c r="B595" s="87"/>
      <c r="C595" s="87" t="s">
        <v>275</v>
      </c>
      <c r="D595" s="87" t="s">
        <v>141</v>
      </c>
      <c r="E595" s="87"/>
      <c r="F595" s="87"/>
      <c r="G595" s="87"/>
      <c r="H595" s="87"/>
      <c r="I595" s="87"/>
      <c r="J595" s="87"/>
      <c r="K595" s="87"/>
      <c r="L595" s="87"/>
      <c r="M595" s="87"/>
      <c r="N595" s="87"/>
      <c r="O595" s="87"/>
      <c r="P595" s="87"/>
      <c r="Q595" s="87">
        <v>1</v>
      </c>
      <c r="R595" s="87" t="s">
        <v>310</v>
      </c>
      <c r="S595" s="87"/>
      <c r="T595" s="87"/>
      <c r="U595" s="87"/>
      <c r="V595" s="87"/>
      <c r="W595" s="87"/>
      <c r="X595" s="87"/>
      <c r="Y595" s="87"/>
      <c r="Z595" s="87"/>
      <c r="AA595" s="87"/>
      <c r="AB595" s="87"/>
      <c r="AC595" s="87"/>
      <c r="AD595" s="87"/>
      <c r="AE595" s="87"/>
      <c r="AF595" s="87"/>
    </row>
    <row r="596" spans="2:32">
      <c r="B596" s="87"/>
      <c r="C596" s="87" t="s">
        <v>275</v>
      </c>
      <c r="D596" s="87" t="s">
        <v>141</v>
      </c>
      <c r="E596" s="87"/>
      <c r="F596" s="87"/>
      <c r="G596" s="87"/>
      <c r="H596" s="87"/>
      <c r="I596" s="87"/>
      <c r="J596" s="87"/>
      <c r="K596" s="87"/>
      <c r="L596" s="87"/>
      <c r="M596" s="87"/>
      <c r="N596" s="87"/>
      <c r="O596" s="87"/>
      <c r="P596" s="87"/>
      <c r="Q596" s="87">
        <v>1</v>
      </c>
      <c r="R596" s="87" t="s">
        <v>311</v>
      </c>
      <c r="S596" s="87"/>
      <c r="T596" s="87"/>
      <c r="U596" s="87"/>
      <c r="V596" s="87"/>
      <c r="W596" s="87"/>
      <c r="X596" s="87"/>
      <c r="Y596" s="87"/>
      <c r="Z596" s="87"/>
      <c r="AA596" s="87"/>
      <c r="AB596" s="87"/>
      <c r="AC596" s="87"/>
      <c r="AD596" s="87"/>
      <c r="AE596" s="87"/>
      <c r="AF596" s="87"/>
    </row>
    <row r="597" spans="2:32">
      <c r="B597" s="87"/>
      <c r="C597" s="87" t="s">
        <v>275</v>
      </c>
      <c r="D597" s="87" t="s">
        <v>141</v>
      </c>
      <c r="E597" s="87"/>
      <c r="F597" s="87"/>
      <c r="G597" s="87"/>
      <c r="H597" s="87"/>
      <c r="I597" s="87"/>
      <c r="J597" s="87"/>
      <c r="K597" s="87"/>
      <c r="L597" s="87"/>
      <c r="M597" s="87"/>
      <c r="N597" s="87"/>
      <c r="O597" s="87"/>
      <c r="P597" s="87"/>
      <c r="Q597" s="87">
        <v>3</v>
      </c>
      <c r="R597" s="87" t="s">
        <v>312</v>
      </c>
      <c r="S597" s="87"/>
      <c r="T597" s="87"/>
      <c r="U597" s="87"/>
      <c r="V597" s="87"/>
      <c r="W597" s="87"/>
      <c r="X597" s="87"/>
      <c r="Y597" s="87"/>
      <c r="Z597" s="87"/>
      <c r="AA597" s="87"/>
      <c r="AB597" s="87"/>
      <c r="AC597" s="87"/>
      <c r="AD597" s="87"/>
      <c r="AE597" s="87"/>
      <c r="AF597" s="87"/>
    </row>
    <row r="598" spans="2:32">
      <c r="B598" s="87"/>
      <c r="C598" s="87" t="s">
        <v>275</v>
      </c>
      <c r="D598" s="87" t="s">
        <v>141</v>
      </c>
      <c r="E598" s="87"/>
      <c r="F598" s="87"/>
      <c r="G598" s="87"/>
      <c r="H598" s="87"/>
      <c r="I598" s="87"/>
      <c r="J598" s="87"/>
      <c r="K598" s="87"/>
      <c r="L598" s="87"/>
      <c r="M598" s="87"/>
      <c r="N598" s="87"/>
      <c r="O598" s="87"/>
      <c r="P598" s="87"/>
      <c r="Q598" s="87">
        <v>1</v>
      </c>
      <c r="R598" s="87" t="s">
        <v>313</v>
      </c>
      <c r="S598" s="87"/>
      <c r="T598" s="87"/>
      <c r="U598" s="87"/>
      <c r="V598" s="87"/>
      <c r="W598" s="87"/>
      <c r="X598" s="87"/>
      <c r="Y598" s="87"/>
      <c r="Z598" s="87"/>
      <c r="AA598" s="87"/>
      <c r="AB598" s="87"/>
      <c r="AC598" s="87"/>
      <c r="AD598" s="87"/>
      <c r="AE598" s="87"/>
      <c r="AF598" s="87"/>
    </row>
    <row r="599" spans="2:32">
      <c r="B599" s="87"/>
      <c r="C599" s="87" t="s">
        <v>275</v>
      </c>
      <c r="D599" s="87" t="s">
        <v>141</v>
      </c>
      <c r="E599" s="87"/>
      <c r="F599" s="87"/>
      <c r="G599" s="87"/>
      <c r="H599" s="87"/>
      <c r="I599" s="87"/>
      <c r="J599" s="87"/>
      <c r="K599" s="87"/>
      <c r="L599" s="87"/>
      <c r="M599" s="87"/>
      <c r="N599" s="87"/>
      <c r="O599" s="87"/>
      <c r="P599" s="87"/>
      <c r="Q599" s="87">
        <v>1</v>
      </c>
      <c r="R599" s="87" t="s">
        <v>314</v>
      </c>
      <c r="S599" s="87"/>
      <c r="T599" s="87"/>
      <c r="U599" s="87"/>
      <c r="V599" s="87"/>
      <c r="W599" s="87"/>
      <c r="X599" s="87"/>
      <c r="Y599" s="87"/>
      <c r="Z599" s="87"/>
      <c r="AA599" s="87"/>
      <c r="AB599" s="87"/>
      <c r="AC599" s="87"/>
      <c r="AD599" s="87"/>
      <c r="AE599" s="87"/>
      <c r="AF599" s="87"/>
    </row>
    <row r="600" spans="2:32">
      <c r="B600" s="87"/>
      <c r="C600" s="87" t="s">
        <v>275</v>
      </c>
      <c r="D600" s="87" t="s">
        <v>141</v>
      </c>
      <c r="E600" s="87"/>
      <c r="F600" s="87"/>
      <c r="G600" s="87"/>
      <c r="H600" s="87"/>
      <c r="I600" s="87"/>
      <c r="J600" s="87"/>
      <c r="K600" s="87"/>
      <c r="L600" s="87"/>
      <c r="M600" s="87"/>
      <c r="N600" s="87"/>
      <c r="O600" s="87"/>
      <c r="P600" s="87"/>
      <c r="Q600" s="87">
        <v>1</v>
      </c>
      <c r="R600" s="87" t="s">
        <v>316</v>
      </c>
      <c r="S600" s="87"/>
      <c r="T600" s="87"/>
      <c r="U600" s="87"/>
      <c r="V600" s="87"/>
      <c r="W600" s="87"/>
      <c r="X600" s="87"/>
      <c r="Y600" s="87"/>
      <c r="Z600" s="87"/>
      <c r="AA600" s="87"/>
      <c r="AB600" s="87"/>
      <c r="AC600" s="87"/>
      <c r="AD600" s="87"/>
      <c r="AE600" s="87"/>
      <c r="AF600" s="87"/>
    </row>
    <row r="601" spans="2:32">
      <c r="B601" s="87"/>
      <c r="C601" s="87" t="s">
        <v>275</v>
      </c>
      <c r="D601" s="87" t="s">
        <v>141</v>
      </c>
      <c r="E601" s="87"/>
      <c r="F601" s="87"/>
      <c r="G601" s="87"/>
      <c r="H601" s="87"/>
      <c r="I601" s="87"/>
      <c r="J601" s="87"/>
      <c r="K601" s="87"/>
      <c r="L601" s="87"/>
      <c r="M601" s="87"/>
      <c r="N601" s="87"/>
      <c r="O601" s="87"/>
      <c r="P601" s="87"/>
      <c r="Q601" s="87">
        <v>3</v>
      </c>
      <c r="R601" s="87" t="s">
        <v>297</v>
      </c>
      <c r="S601" s="87"/>
      <c r="T601" s="87"/>
      <c r="U601" s="87"/>
      <c r="V601" s="87"/>
      <c r="W601" s="87"/>
      <c r="X601" s="87"/>
      <c r="Y601" s="87"/>
      <c r="Z601" s="87"/>
      <c r="AA601" s="87"/>
      <c r="AB601" s="87"/>
      <c r="AC601" s="87"/>
      <c r="AD601" s="87"/>
      <c r="AE601" s="87"/>
      <c r="AF601" s="87"/>
    </row>
    <row r="602" spans="2:32">
      <c r="B602" s="87"/>
      <c r="C602" s="87" t="s">
        <v>275</v>
      </c>
      <c r="D602" s="87" t="s">
        <v>141</v>
      </c>
      <c r="E602" s="87"/>
      <c r="F602" s="87"/>
      <c r="G602" s="87"/>
      <c r="H602" s="87"/>
      <c r="I602" s="87"/>
      <c r="J602" s="87"/>
      <c r="K602" s="87"/>
      <c r="L602" s="87"/>
      <c r="M602" s="87"/>
      <c r="N602" s="87"/>
      <c r="O602" s="87"/>
      <c r="P602" s="87"/>
      <c r="Q602" s="87">
        <v>1</v>
      </c>
      <c r="R602" s="87" t="s">
        <v>317</v>
      </c>
      <c r="S602" s="87"/>
      <c r="T602" s="87"/>
      <c r="U602" s="87"/>
      <c r="V602" s="87"/>
      <c r="W602" s="87"/>
      <c r="X602" s="87"/>
      <c r="Y602" s="87"/>
      <c r="Z602" s="87"/>
      <c r="AA602" s="87"/>
      <c r="AB602" s="87"/>
      <c r="AC602" s="87"/>
      <c r="AD602" s="87"/>
      <c r="AE602" s="87"/>
      <c r="AF602" s="87"/>
    </row>
    <row r="603" spans="2:32">
      <c r="B603" s="87"/>
      <c r="C603" s="87" t="s">
        <v>275</v>
      </c>
      <c r="D603" s="87" t="s">
        <v>141</v>
      </c>
      <c r="E603" s="87"/>
      <c r="F603" s="87"/>
      <c r="G603" s="87"/>
      <c r="H603" s="87"/>
      <c r="I603" s="87"/>
      <c r="J603" s="87"/>
      <c r="K603" s="87"/>
      <c r="L603" s="87"/>
      <c r="M603" s="87"/>
      <c r="N603" s="87"/>
      <c r="O603" s="87"/>
      <c r="P603" s="87"/>
      <c r="Q603" s="87">
        <v>9</v>
      </c>
      <c r="R603" s="87" t="s">
        <v>318</v>
      </c>
      <c r="S603" s="87"/>
      <c r="T603" s="87"/>
      <c r="U603" s="87"/>
      <c r="V603" s="87"/>
      <c r="W603" s="87"/>
      <c r="X603" s="87"/>
      <c r="Y603" s="87"/>
      <c r="Z603" s="87"/>
      <c r="AA603" s="87"/>
      <c r="AB603" s="87"/>
      <c r="AC603" s="87"/>
      <c r="AD603" s="87"/>
      <c r="AE603" s="87"/>
      <c r="AF603" s="87"/>
    </row>
    <row r="604" spans="2:32">
      <c r="B604" s="87"/>
      <c r="C604" s="87" t="s">
        <v>275</v>
      </c>
      <c r="D604" s="87" t="s">
        <v>141</v>
      </c>
      <c r="E604" s="87"/>
      <c r="F604" s="87"/>
      <c r="G604" s="87"/>
      <c r="H604" s="87"/>
      <c r="I604" s="87"/>
      <c r="J604" s="87"/>
      <c r="K604" s="87"/>
      <c r="L604" s="87"/>
      <c r="M604" s="87"/>
      <c r="N604" s="87"/>
      <c r="O604" s="87"/>
      <c r="P604" s="87"/>
      <c r="Q604" s="87">
        <v>1</v>
      </c>
      <c r="R604" s="87" t="s">
        <v>319</v>
      </c>
      <c r="S604" s="87"/>
      <c r="T604" s="87"/>
      <c r="U604" s="87"/>
      <c r="V604" s="87"/>
      <c r="W604" s="87"/>
      <c r="X604" s="87"/>
      <c r="Y604" s="87"/>
      <c r="Z604" s="87"/>
      <c r="AA604" s="87"/>
      <c r="AB604" s="87"/>
      <c r="AC604" s="87"/>
      <c r="AD604" s="87"/>
      <c r="AE604" s="87"/>
      <c r="AF604" s="87"/>
    </row>
    <row r="605" spans="2:32">
      <c r="B605" s="87"/>
      <c r="C605" s="87" t="s">
        <v>275</v>
      </c>
      <c r="D605" s="87" t="s">
        <v>141</v>
      </c>
      <c r="E605" s="87"/>
      <c r="F605" s="87"/>
      <c r="G605" s="87"/>
      <c r="H605" s="87"/>
      <c r="I605" s="87"/>
      <c r="J605" s="87"/>
      <c r="K605" s="87"/>
      <c r="L605" s="87"/>
      <c r="M605" s="87"/>
      <c r="N605" s="87"/>
      <c r="O605" s="87"/>
      <c r="P605" s="87"/>
      <c r="Q605" s="87">
        <v>1</v>
      </c>
      <c r="R605" s="87" t="s">
        <v>320</v>
      </c>
      <c r="S605" s="87"/>
      <c r="T605" s="87"/>
      <c r="U605" s="87"/>
      <c r="V605" s="87"/>
      <c r="W605" s="87"/>
      <c r="X605" s="87"/>
      <c r="Y605" s="87"/>
      <c r="Z605" s="87"/>
      <c r="AA605" s="87"/>
      <c r="AB605" s="87"/>
      <c r="AC605" s="87"/>
      <c r="AD605" s="87"/>
      <c r="AE605" s="87"/>
      <c r="AF605" s="87"/>
    </row>
    <row r="606" spans="2:32">
      <c r="B606" s="87"/>
      <c r="C606" s="87" t="s">
        <v>275</v>
      </c>
      <c r="D606" s="87" t="s">
        <v>141</v>
      </c>
      <c r="E606" s="87"/>
      <c r="F606" s="87"/>
      <c r="G606" s="87"/>
      <c r="H606" s="87"/>
      <c r="I606" s="87"/>
      <c r="J606" s="87"/>
      <c r="K606" s="87"/>
      <c r="L606" s="87"/>
      <c r="M606" s="87"/>
      <c r="N606" s="87"/>
      <c r="O606" s="87"/>
      <c r="P606" s="87"/>
      <c r="Q606" s="87">
        <v>1</v>
      </c>
      <c r="R606" s="87" t="s">
        <v>321</v>
      </c>
      <c r="S606" s="87"/>
      <c r="T606" s="87"/>
      <c r="U606" s="87"/>
      <c r="V606" s="87"/>
      <c r="W606" s="87"/>
      <c r="X606" s="87"/>
      <c r="Y606" s="87"/>
      <c r="Z606" s="87"/>
      <c r="AA606" s="87"/>
      <c r="AB606" s="87"/>
      <c r="AC606" s="87"/>
      <c r="AD606" s="87"/>
      <c r="AE606" s="87"/>
      <c r="AF606" s="87"/>
    </row>
    <row r="607" spans="2:32">
      <c r="B607" s="87"/>
      <c r="C607" s="87" t="s">
        <v>275</v>
      </c>
      <c r="D607" s="87" t="s">
        <v>141</v>
      </c>
      <c r="E607" s="87"/>
      <c r="F607" s="87"/>
      <c r="G607" s="87"/>
      <c r="H607" s="87"/>
      <c r="I607" s="87"/>
      <c r="J607" s="87"/>
      <c r="K607" s="87"/>
      <c r="L607" s="87"/>
      <c r="M607" s="87"/>
      <c r="N607" s="87"/>
      <c r="O607" s="87"/>
      <c r="P607" s="87"/>
      <c r="Q607" s="87">
        <v>1</v>
      </c>
      <c r="R607" s="87" t="s">
        <v>322</v>
      </c>
      <c r="S607" s="87"/>
      <c r="T607" s="87"/>
      <c r="U607" s="87"/>
      <c r="V607" s="87"/>
      <c r="W607" s="87"/>
      <c r="X607" s="87"/>
      <c r="Y607" s="87"/>
      <c r="Z607" s="87"/>
      <c r="AA607" s="87"/>
      <c r="AB607" s="87"/>
      <c r="AC607" s="87"/>
      <c r="AD607" s="87"/>
      <c r="AE607" s="87"/>
      <c r="AF607" s="87"/>
    </row>
    <row r="608" spans="2:32">
      <c r="B608" s="87"/>
      <c r="C608" s="87" t="s">
        <v>275</v>
      </c>
      <c r="D608" s="87" t="s">
        <v>141</v>
      </c>
      <c r="E608" s="87"/>
      <c r="F608" s="87"/>
      <c r="G608" s="87"/>
      <c r="H608" s="87"/>
      <c r="I608" s="87"/>
      <c r="J608" s="87"/>
      <c r="K608" s="87"/>
      <c r="L608" s="87"/>
      <c r="M608" s="87"/>
      <c r="N608" s="87"/>
      <c r="O608" s="87"/>
      <c r="P608" s="87"/>
      <c r="Q608" s="87">
        <v>1</v>
      </c>
      <c r="R608" s="87" t="s">
        <v>323</v>
      </c>
      <c r="S608" s="87"/>
      <c r="T608" s="87"/>
      <c r="U608" s="87"/>
      <c r="V608" s="87"/>
      <c r="W608" s="87"/>
      <c r="X608" s="87"/>
      <c r="Y608" s="87"/>
      <c r="Z608" s="87"/>
      <c r="AA608" s="87"/>
      <c r="AB608" s="87"/>
      <c r="AC608" s="87"/>
      <c r="AD608" s="87"/>
      <c r="AE608" s="87"/>
      <c r="AF608" s="87"/>
    </row>
    <row r="609" spans="2:32">
      <c r="B609" s="87"/>
      <c r="C609" s="87" t="s">
        <v>275</v>
      </c>
      <c r="D609" s="87" t="s">
        <v>141</v>
      </c>
      <c r="E609" s="87"/>
      <c r="F609" s="87"/>
      <c r="G609" s="87"/>
      <c r="H609" s="87"/>
      <c r="I609" s="87"/>
      <c r="J609" s="87"/>
      <c r="K609" s="87"/>
      <c r="L609" s="87"/>
      <c r="M609" s="87"/>
      <c r="N609" s="87"/>
      <c r="O609" s="87"/>
      <c r="P609" s="87"/>
      <c r="Q609" s="87">
        <v>1</v>
      </c>
      <c r="R609" s="87" t="s">
        <v>324</v>
      </c>
      <c r="S609" s="87"/>
      <c r="T609" s="87"/>
      <c r="U609" s="87"/>
      <c r="V609" s="87"/>
      <c r="W609" s="87"/>
      <c r="X609" s="87"/>
      <c r="Y609" s="87"/>
      <c r="Z609" s="87"/>
      <c r="AA609" s="87"/>
      <c r="AB609" s="87"/>
      <c r="AC609" s="87"/>
      <c r="AD609" s="87"/>
      <c r="AE609" s="87"/>
      <c r="AF609" s="87"/>
    </row>
    <row r="610" spans="2:32">
      <c r="B610" s="87"/>
      <c r="C610" s="87" t="s">
        <v>275</v>
      </c>
      <c r="D610" s="87" t="s">
        <v>141</v>
      </c>
      <c r="E610" s="87"/>
      <c r="F610" s="87"/>
      <c r="G610" s="87"/>
      <c r="H610" s="87"/>
      <c r="I610" s="87"/>
      <c r="J610" s="87"/>
      <c r="K610" s="87"/>
      <c r="L610" s="87"/>
      <c r="M610" s="87"/>
      <c r="N610" s="87"/>
      <c r="O610" s="87"/>
      <c r="P610" s="87"/>
      <c r="Q610" s="87">
        <v>2</v>
      </c>
      <c r="R610" s="87" t="s">
        <v>325</v>
      </c>
      <c r="S610" s="87"/>
      <c r="T610" s="87"/>
      <c r="U610" s="87"/>
      <c r="V610" s="87"/>
      <c r="W610" s="87"/>
      <c r="X610" s="87"/>
      <c r="Y610" s="87"/>
      <c r="Z610" s="87"/>
      <c r="AA610" s="87"/>
      <c r="AB610" s="87"/>
      <c r="AC610" s="87"/>
      <c r="AD610" s="87"/>
      <c r="AE610" s="87"/>
      <c r="AF610" s="87"/>
    </row>
    <row r="611" spans="2:32">
      <c r="B611" s="87"/>
      <c r="C611" s="87" t="s">
        <v>275</v>
      </c>
      <c r="D611" s="87" t="s">
        <v>141</v>
      </c>
      <c r="E611" s="87"/>
      <c r="F611" s="87"/>
      <c r="G611" s="87"/>
      <c r="H611" s="87"/>
      <c r="I611" s="87"/>
      <c r="J611" s="87"/>
      <c r="K611" s="87"/>
      <c r="L611" s="87"/>
      <c r="M611" s="87"/>
      <c r="N611" s="87"/>
      <c r="O611" s="87"/>
      <c r="P611" s="87"/>
      <c r="Q611" s="87">
        <v>1</v>
      </c>
      <c r="R611" s="87" t="s">
        <v>326</v>
      </c>
      <c r="S611" s="87"/>
      <c r="T611" s="87"/>
      <c r="U611" s="87"/>
      <c r="V611" s="87"/>
      <c r="W611" s="87"/>
      <c r="X611" s="87"/>
      <c r="Y611" s="87"/>
      <c r="Z611" s="87"/>
      <c r="AA611" s="87"/>
      <c r="AB611" s="87"/>
      <c r="AC611" s="87"/>
      <c r="AD611" s="87"/>
      <c r="AE611" s="87"/>
      <c r="AF611" s="87"/>
    </row>
    <row r="612" spans="2:32">
      <c r="B612" s="87"/>
      <c r="C612" s="87" t="s">
        <v>275</v>
      </c>
      <c r="D612" s="87" t="s">
        <v>141</v>
      </c>
      <c r="E612" s="87"/>
      <c r="F612" s="87"/>
      <c r="G612" s="87"/>
      <c r="H612" s="87"/>
      <c r="I612" s="87"/>
      <c r="J612" s="87"/>
      <c r="K612" s="87"/>
      <c r="L612" s="87"/>
      <c r="M612" s="87"/>
      <c r="N612" s="87"/>
      <c r="O612" s="87"/>
      <c r="P612" s="87"/>
      <c r="Q612" s="87">
        <v>1</v>
      </c>
      <c r="R612" s="87" t="s">
        <v>327</v>
      </c>
      <c r="S612" s="87"/>
      <c r="T612" s="87"/>
      <c r="U612" s="87"/>
      <c r="V612" s="87"/>
      <c r="W612" s="87"/>
      <c r="X612" s="87"/>
      <c r="Y612" s="87"/>
      <c r="Z612" s="87"/>
      <c r="AA612" s="87"/>
      <c r="AB612" s="87"/>
      <c r="AC612" s="87"/>
      <c r="AD612" s="87"/>
      <c r="AE612" s="87"/>
      <c r="AF612" s="87"/>
    </row>
    <row r="613" spans="2:32">
      <c r="B613" s="87"/>
      <c r="C613" s="87" t="s">
        <v>275</v>
      </c>
      <c r="D613" s="87" t="s">
        <v>141</v>
      </c>
      <c r="E613" s="87"/>
      <c r="F613" s="87"/>
      <c r="G613" s="87"/>
      <c r="H613" s="87"/>
      <c r="I613" s="87"/>
      <c r="J613" s="87"/>
      <c r="K613" s="87"/>
      <c r="L613" s="87"/>
      <c r="M613" s="87"/>
      <c r="N613" s="87"/>
      <c r="O613" s="87"/>
      <c r="P613" s="87"/>
      <c r="Q613" s="87">
        <v>1</v>
      </c>
      <c r="R613" s="87" t="s">
        <v>328</v>
      </c>
      <c r="S613" s="87"/>
      <c r="T613" s="87"/>
      <c r="U613" s="87"/>
      <c r="V613" s="87"/>
      <c r="W613" s="87"/>
      <c r="X613" s="87"/>
      <c r="Y613" s="87"/>
      <c r="Z613" s="87"/>
      <c r="AA613" s="87"/>
      <c r="AB613" s="87"/>
      <c r="AC613" s="87"/>
      <c r="AD613" s="87"/>
      <c r="AE613" s="87"/>
      <c r="AF613" s="87"/>
    </row>
    <row r="614" spans="2:32">
      <c r="B614" s="87"/>
      <c r="C614" s="87" t="s">
        <v>275</v>
      </c>
      <c r="D614" s="87" t="s">
        <v>141</v>
      </c>
      <c r="E614" s="87"/>
      <c r="F614" s="87"/>
      <c r="G614" s="87"/>
      <c r="H614" s="87"/>
      <c r="I614" s="87"/>
      <c r="J614" s="87"/>
      <c r="K614" s="87"/>
      <c r="L614" s="87"/>
      <c r="M614" s="87"/>
      <c r="N614" s="87"/>
      <c r="O614" s="87"/>
      <c r="P614" s="87"/>
      <c r="Q614" s="87">
        <v>1</v>
      </c>
      <c r="R614" s="87" t="s">
        <v>329</v>
      </c>
      <c r="S614" s="87"/>
      <c r="T614" s="87"/>
      <c r="U614" s="87"/>
      <c r="V614" s="87"/>
      <c r="W614" s="87"/>
      <c r="X614" s="87"/>
      <c r="Y614" s="87"/>
      <c r="Z614" s="87"/>
      <c r="AA614" s="87"/>
      <c r="AB614" s="87"/>
      <c r="AC614" s="87"/>
      <c r="AD614" s="87"/>
      <c r="AE614" s="87"/>
      <c r="AF614" s="87"/>
    </row>
    <row r="615" spans="2:32">
      <c r="B615" s="87"/>
      <c r="C615" s="87" t="s">
        <v>275</v>
      </c>
      <c r="D615" s="87" t="s">
        <v>141</v>
      </c>
      <c r="E615" s="87"/>
      <c r="F615" s="87"/>
      <c r="G615" s="87"/>
      <c r="H615" s="87"/>
      <c r="I615" s="87"/>
      <c r="J615" s="87"/>
      <c r="K615" s="87"/>
      <c r="L615" s="87"/>
      <c r="M615" s="87"/>
      <c r="N615" s="87"/>
      <c r="O615" s="87"/>
      <c r="P615" s="87"/>
      <c r="Q615" s="87">
        <v>1</v>
      </c>
      <c r="R615" s="87" t="s">
        <v>330</v>
      </c>
      <c r="S615" s="87"/>
      <c r="T615" s="87"/>
      <c r="U615" s="87"/>
      <c r="V615" s="87"/>
      <c r="W615" s="87"/>
      <c r="X615" s="87"/>
      <c r="Y615" s="87"/>
      <c r="Z615" s="87"/>
      <c r="AA615" s="87"/>
      <c r="AB615" s="87"/>
      <c r="AC615" s="87"/>
      <c r="AD615" s="87"/>
      <c r="AE615" s="87"/>
      <c r="AF615" s="87"/>
    </row>
    <row r="616" spans="2:32">
      <c r="B616" s="87"/>
      <c r="C616" s="87" t="s">
        <v>275</v>
      </c>
      <c r="D616" s="87" t="s">
        <v>141</v>
      </c>
      <c r="E616" s="87"/>
      <c r="F616" s="87"/>
      <c r="G616" s="87"/>
      <c r="H616" s="87"/>
      <c r="I616" s="87"/>
      <c r="J616" s="87"/>
      <c r="K616" s="87"/>
      <c r="L616" s="87"/>
      <c r="M616" s="87"/>
      <c r="N616" s="87"/>
      <c r="O616" s="87"/>
      <c r="P616" s="87"/>
      <c r="Q616" s="87">
        <v>1</v>
      </c>
      <c r="R616" s="87" t="s">
        <v>331</v>
      </c>
      <c r="S616" s="87"/>
      <c r="T616" s="87"/>
      <c r="U616" s="87"/>
      <c r="V616" s="87"/>
      <c r="W616" s="87"/>
      <c r="X616" s="87"/>
      <c r="Y616" s="87"/>
      <c r="Z616" s="87"/>
      <c r="AA616" s="87"/>
      <c r="AB616" s="87"/>
      <c r="AC616" s="87"/>
      <c r="AD616" s="87"/>
      <c r="AE616" s="87"/>
      <c r="AF616" s="87"/>
    </row>
    <row r="617" spans="2:32">
      <c r="B617" s="87"/>
      <c r="C617" s="87">
        <v>2025</v>
      </c>
      <c r="D617" s="87" t="s">
        <v>141</v>
      </c>
      <c r="E617" s="87"/>
      <c r="F617" s="87"/>
      <c r="G617" s="87"/>
      <c r="H617" s="87"/>
      <c r="I617" s="87"/>
      <c r="J617" s="87"/>
      <c r="K617" s="87"/>
      <c r="L617" s="87"/>
      <c r="M617" s="87"/>
      <c r="N617" s="87"/>
      <c r="O617" s="87"/>
      <c r="P617" s="87"/>
      <c r="Q617" s="87"/>
      <c r="R617" s="87"/>
      <c r="S617" s="87"/>
      <c r="T617" s="87"/>
      <c r="U617" s="87"/>
      <c r="V617" s="87"/>
      <c r="W617" s="87"/>
      <c r="X617" s="87"/>
      <c r="Y617" s="87"/>
      <c r="Z617" s="87"/>
      <c r="AA617" s="87">
        <v>1</v>
      </c>
      <c r="AB617" s="87" t="s">
        <v>332</v>
      </c>
      <c r="AC617" s="87"/>
      <c r="AD617" s="87"/>
      <c r="AE617" s="87"/>
      <c r="AF617" s="87"/>
    </row>
    <row r="618" spans="2:32">
      <c r="B618" s="87"/>
      <c r="C618" s="87">
        <v>2025</v>
      </c>
      <c r="D618" s="87" t="s">
        <v>141</v>
      </c>
      <c r="E618" s="87"/>
      <c r="F618" s="87"/>
      <c r="G618" s="87"/>
      <c r="H618" s="87"/>
      <c r="I618" s="87"/>
      <c r="J618" s="87"/>
      <c r="K618" s="87"/>
      <c r="L618" s="87"/>
      <c r="M618" s="87"/>
      <c r="N618" s="87"/>
      <c r="O618" s="87"/>
      <c r="P618" s="87"/>
      <c r="Q618" s="87"/>
      <c r="R618" s="87"/>
      <c r="S618" s="87"/>
      <c r="T618" s="87"/>
      <c r="U618" s="87"/>
      <c r="V618" s="87"/>
      <c r="W618" s="87"/>
      <c r="X618" s="87"/>
      <c r="Y618" s="87"/>
      <c r="Z618" s="87"/>
      <c r="AA618" s="87">
        <v>1</v>
      </c>
      <c r="AB618" s="87" t="s">
        <v>333</v>
      </c>
      <c r="AC618" s="87"/>
      <c r="AD618" s="87"/>
      <c r="AE618" s="87"/>
      <c r="AF618" s="87"/>
    </row>
    <row r="619" spans="2:32">
      <c r="B619" s="87"/>
      <c r="C619" s="87">
        <v>2025</v>
      </c>
      <c r="D619" s="87" t="s">
        <v>141</v>
      </c>
      <c r="E619" s="87"/>
      <c r="F619" s="87"/>
      <c r="G619" s="87"/>
      <c r="H619" s="87"/>
      <c r="I619" s="87"/>
      <c r="J619" s="87"/>
      <c r="K619" s="87"/>
      <c r="L619" s="87"/>
      <c r="M619" s="87"/>
      <c r="N619" s="87"/>
      <c r="O619" s="87"/>
      <c r="P619" s="87"/>
      <c r="Q619" s="87"/>
      <c r="R619" s="87"/>
      <c r="S619" s="87"/>
      <c r="T619" s="87"/>
      <c r="U619" s="87"/>
      <c r="V619" s="87"/>
      <c r="W619" s="87"/>
      <c r="X619" s="87"/>
      <c r="Y619" s="87"/>
      <c r="Z619" s="87"/>
      <c r="AA619" s="87">
        <v>1</v>
      </c>
      <c r="AB619" s="87" t="s">
        <v>315</v>
      </c>
      <c r="AC619" s="87"/>
      <c r="AD619" s="87"/>
      <c r="AE619" s="87"/>
      <c r="AF619" s="87"/>
    </row>
    <row r="620" spans="2:32">
      <c r="B620" s="87"/>
      <c r="C620" s="87" t="s">
        <v>275</v>
      </c>
      <c r="D620" s="87" t="s">
        <v>141</v>
      </c>
      <c r="E620" s="87"/>
      <c r="F620" s="87"/>
      <c r="G620" s="87"/>
      <c r="H620" s="87"/>
      <c r="I620" s="87"/>
      <c r="J620" s="87"/>
      <c r="K620" s="87"/>
      <c r="L620" s="87"/>
      <c r="M620" s="87"/>
      <c r="N620" s="87"/>
      <c r="O620" s="87"/>
      <c r="P620" s="87"/>
      <c r="Q620" s="87"/>
      <c r="R620" s="87"/>
      <c r="S620" s="87"/>
      <c r="T620" s="87"/>
      <c r="U620" s="87"/>
      <c r="V620" s="87"/>
      <c r="W620" s="87"/>
      <c r="X620" s="87"/>
      <c r="Y620" s="87"/>
      <c r="Z620" s="87"/>
      <c r="AA620" s="87">
        <v>1</v>
      </c>
      <c r="AB620" s="87" t="s">
        <v>324</v>
      </c>
      <c r="AC620" s="87"/>
      <c r="AD620" s="87"/>
      <c r="AE620" s="87"/>
      <c r="AF620" s="87"/>
    </row>
    <row r="621" spans="2:32">
      <c r="B621" s="358" t="s">
        <v>150</v>
      </c>
      <c r="C621" s="359"/>
      <c r="D621" s="359"/>
      <c r="E621" s="359"/>
      <c r="F621" s="359"/>
      <c r="G621" s="359"/>
      <c r="H621" s="359"/>
      <c r="I621" s="359"/>
      <c r="J621" s="359"/>
      <c r="K621" s="359"/>
      <c r="L621" s="359"/>
      <c r="M621" s="359"/>
      <c r="N621" s="359"/>
      <c r="O621" s="359"/>
      <c r="P621" s="359"/>
      <c r="Q621" s="359"/>
      <c r="R621" s="359"/>
      <c r="S621" s="359"/>
      <c r="T621" s="359"/>
      <c r="U621" s="359"/>
      <c r="V621" s="359"/>
      <c r="W621" s="359"/>
      <c r="X621" s="359"/>
      <c r="Y621" s="359"/>
      <c r="Z621" s="359"/>
      <c r="AA621" s="359"/>
      <c r="AB621" s="359"/>
      <c r="AC621" s="359"/>
      <c r="AD621" s="359"/>
      <c r="AE621" s="359"/>
      <c r="AF621" s="360"/>
    </row>
    <row r="622" spans="2:32">
      <c r="B622" s="163"/>
      <c r="C622" s="87" t="s">
        <v>275</v>
      </c>
      <c r="D622" s="87" t="s">
        <v>334</v>
      </c>
      <c r="E622" s="163"/>
      <c r="F622" s="163"/>
      <c r="G622" s="163"/>
      <c r="H622" s="163"/>
      <c r="I622" s="163"/>
      <c r="J622" s="163"/>
      <c r="K622" s="377">
        <v>3</v>
      </c>
      <c r="L622" s="87" t="s">
        <v>377</v>
      </c>
      <c r="M622" s="163"/>
      <c r="N622" s="163"/>
      <c r="O622" s="163"/>
      <c r="P622" s="163"/>
      <c r="Q622" s="163"/>
      <c r="R622" s="163"/>
      <c r="S622" s="163"/>
      <c r="T622" s="163"/>
      <c r="U622" s="163"/>
      <c r="V622" s="163"/>
      <c r="W622" s="163"/>
      <c r="X622" s="163"/>
      <c r="Y622" s="163"/>
      <c r="Z622" s="163"/>
      <c r="AA622" s="163"/>
      <c r="AB622" s="163"/>
      <c r="AC622" s="163"/>
      <c r="AD622" s="163"/>
      <c r="AE622" s="163"/>
      <c r="AF622" s="163"/>
    </row>
    <row r="623" spans="2:32">
      <c r="B623" s="163"/>
      <c r="C623" s="87" t="s">
        <v>275</v>
      </c>
      <c r="D623" s="87" t="s">
        <v>334</v>
      </c>
      <c r="E623" s="163"/>
      <c r="F623" s="163"/>
      <c r="G623" s="163"/>
      <c r="H623" s="163"/>
      <c r="I623" s="163"/>
      <c r="J623" s="163"/>
      <c r="K623" s="378"/>
      <c r="L623" s="87" t="s">
        <v>378</v>
      </c>
      <c r="M623" s="163"/>
      <c r="N623" s="163"/>
      <c r="O623" s="163"/>
      <c r="P623" s="163"/>
      <c r="Q623" s="163"/>
      <c r="R623" s="163"/>
      <c r="S623" s="163"/>
      <c r="T623" s="163"/>
      <c r="U623" s="163"/>
      <c r="V623" s="163"/>
      <c r="W623" s="163"/>
      <c r="X623" s="163"/>
      <c r="Y623" s="163"/>
      <c r="Z623" s="163"/>
      <c r="AA623" s="163"/>
      <c r="AB623" s="163"/>
      <c r="AC623" s="163"/>
      <c r="AD623" s="163"/>
      <c r="AE623" s="163"/>
      <c r="AF623" s="163"/>
    </row>
    <row r="624" spans="2:32">
      <c r="B624" s="163"/>
      <c r="C624" s="87" t="s">
        <v>275</v>
      </c>
      <c r="D624" s="87" t="s">
        <v>334</v>
      </c>
      <c r="E624" s="163"/>
      <c r="F624" s="163"/>
      <c r="G624" s="163"/>
      <c r="H624" s="163"/>
      <c r="I624" s="163"/>
      <c r="J624" s="163"/>
      <c r="K624" s="378"/>
      <c r="L624" s="87" t="s">
        <v>379</v>
      </c>
      <c r="M624" s="163"/>
      <c r="N624" s="163"/>
      <c r="O624" s="163"/>
      <c r="P624" s="163"/>
      <c r="Q624" s="163"/>
      <c r="R624" s="163"/>
      <c r="S624" s="163"/>
      <c r="T624" s="163"/>
      <c r="U624" s="163"/>
      <c r="V624" s="163"/>
      <c r="W624" s="163"/>
      <c r="X624" s="163"/>
      <c r="Y624" s="163"/>
      <c r="Z624" s="163"/>
      <c r="AA624" s="163"/>
      <c r="AB624" s="163"/>
      <c r="AC624" s="163"/>
      <c r="AD624" s="163"/>
      <c r="AE624" s="163"/>
      <c r="AF624" s="163"/>
    </row>
    <row r="625" spans="2:32">
      <c r="B625" s="163"/>
      <c r="C625" s="87" t="s">
        <v>275</v>
      </c>
      <c r="D625" s="87" t="s">
        <v>334</v>
      </c>
      <c r="E625" s="163"/>
      <c r="F625" s="163"/>
      <c r="G625" s="163"/>
      <c r="H625" s="163"/>
      <c r="I625" s="163"/>
      <c r="J625" s="163"/>
      <c r="K625" s="379"/>
      <c r="L625" s="87" t="s">
        <v>380</v>
      </c>
      <c r="M625" s="163"/>
      <c r="N625" s="163"/>
      <c r="O625" s="163"/>
      <c r="P625" s="163"/>
      <c r="Q625" s="163"/>
      <c r="R625" s="163"/>
      <c r="S625" s="163"/>
      <c r="T625" s="163"/>
      <c r="U625" s="163"/>
      <c r="V625" s="163"/>
      <c r="W625" s="163"/>
      <c r="X625" s="163"/>
      <c r="Y625" s="163"/>
      <c r="Z625" s="163"/>
      <c r="AA625" s="163"/>
      <c r="AB625" s="163"/>
      <c r="AC625" s="163"/>
      <c r="AD625" s="163"/>
      <c r="AE625" s="163"/>
      <c r="AF625" s="163"/>
    </row>
    <row r="626" spans="2:32">
      <c r="B626" s="163"/>
      <c r="C626" s="87" t="s">
        <v>275</v>
      </c>
      <c r="D626" s="87" t="s">
        <v>150</v>
      </c>
      <c r="E626" s="163"/>
      <c r="F626" s="163"/>
      <c r="G626" s="163"/>
      <c r="H626" s="163"/>
      <c r="I626" s="163"/>
      <c r="J626" s="163"/>
      <c r="K626" s="163"/>
      <c r="L626" s="163"/>
      <c r="M626" s="163"/>
      <c r="N626" s="163"/>
      <c r="O626" s="163"/>
      <c r="P626" s="163"/>
      <c r="Q626" s="163"/>
      <c r="R626" s="163"/>
      <c r="S626" s="163"/>
      <c r="T626" s="163"/>
      <c r="U626" s="163"/>
      <c r="V626" s="163"/>
      <c r="W626" s="377">
        <v>3</v>
      </c>
      <c r="X626" s="87" t="s">
        <v>381</v>
      </c>
      <c r="Y626" s="163"/>
      <c r="Z626" s="163"/>
      <c r="AA626" s="163"/>
      <c r="AB626" s="163"/>
      <c r="AC626" s="163"/>
      <c r="AD626" s="163"/>
      <c r="AE626" s="163"/>
      <c r="AF626" s="163"/>
    </row>
    <row r="627" spans="2:32">
      <c r="B627" s="163"/>
      <c r="C627" s="87" t="s">
        <v>275</v>
      </c>
      <c r="D627" s="87" t="s">
        <v>150</v>
      </c>
      <c r="E627" s="163"/>
      <c r="F627" s="163"/>
      <c r="G627" s="163"/>
      <c r="H627" s="163"/>
      <c r="I627" s="163"/>
      <c r="J627" s="163"/>
      <c r="K627" s="163"/>
      <c r="L627" s="163"/>
      <c r="M627" s="163"/>
      <c r="N627" s="163"/>
      <c r="O627" s="163"/>
      <c r="P627" s="163"/>
      <c r="Q627" s="163"/>
      <c r="R627" s="163"/>
      <c r="S627" s="163"/>
      <c r="T627" s="163"/>
      <c r="U627" s="163"/>
      <c r="V627" s="163"/>
      <c r="W627" s="378"/>
      <c r="X627" s="87" t="s">
        <v>382</v>
      </c>
      <c r="Y627" s="163"/>
      <c r="Z627" s="163"/>
      <c r="AA627" s="163"/>
      <c r="AB627" s="163"/>
      <c r="AC627" s="163"/>
      <c r="AD627" s="163"/>
      <c r="AE627" s="163"/>
      <c r="AF627" s="163"/>
    </row>
    <row r="628" spans="2:32">
      <c r="B628" s="163"/>
      <c r="C628" s="87" t="s">
        <v>275</v>
      </c>
      <c r="D628" s="87" t="s">
        <v>150</v>
      </c>
      <c r="E628" s="163"/>
      <c r="F628" s="163"/>
      <c r="G628" s="163"/>
      <c r="H628" s="163"/>
      <c r="I628" s="163"/>
      <c r="J628" s="163"/>
      <c r="K628" s="163"/>
      <c r="L628" s="163"/>
      <c r="M628" s="163"/>
      <c r="N628" s="163"/>
      <c r="O628" s="163"/>
      <c r="P628" s="163"/>
      <c r="Q628" s="163"/>
      <c r="R628" s="163"/>
      <c r="S628" s="163"/>
      <c r="T628" s="163"/>
      <c r="U628" s="163"/>
      <c r="V628" s="163"/>
      <c r="W628" s="378"/>
      <c r="X628" s="87" t="s">
        <v>383</v>
      </c>
      <c r="Y628" s="163"/>
      <c r="Z628" s="163"/>
      <c r="AA628" s="163"/>
      <c r="AB628" s="163"/>
      <c r="AC628" s="163"/>
      <c r="AD628" s="163"/>
      <c r="AE628" s="163"/>
      <c r="AF628" s="163"/>
    </row>
    <row r="629" spans="2:32">
      <c r="B629" s="163"/>
      <c r="C629" s="87" t="s">
        <v>275</v>
      </c>
      <c r="D629" s="87" t="s">
        <v>150</v>
      </c>
      <c r="E629" s="163"/>
      <c r="F629" s="163"/>
      <c r="G629" s="163"/>
      <c r="H629" s="163"/>
      <c r="I629" s="163"/>
      <c r="J629" s="163"/>
      <c r="K629" s="163"/>
      <c r="L629" s="163"/>
      <c r="M629" s="163"/>
      <c r="N629" s="163"/>
      <c r="O629" s="163"/>
      <c r="P629" s="163"/>
      <c r="Q629" s="163"/>
      <c r="R629" s="163"/>
      <c r="S629" s="163"/>
      <c r="T629" s="163"/>
      <c r="U629" s="163"/>
      <c r="V629" s="163"/>
      <c r="W629" s="378"/>
      <c r="X629" s="87" t="s">
        <v>384</v>
      </c>
      <c r="Y629" s="163"/>
      <c r="Z629" s="163"/>
      <c r="AA629" s="163"/>
      <c r="AB629" s="163"/>
      <c r="AC629" s="163"/>
      <c r="AD629" s="163"/>
      <c r="AE629" s="163"/>
      <c r="AF629" s="163"/>
    </row>
    <row r="630" spans="2:32">
      <c r="B630" s="163"/>
      <c r="C630" s="87" t="s">
        <v>275</v>
      </c>
      <c r="D630" s="87" t="s">
        <v>150</v>
      </c>
      <c r="E630" s="163"/>
      <c r="F630" s="163"/>
      <c r="G630" s="163"/>
      <c r="H630" s="163"/>
      <c r="I630" s="163"/>
      <c r="J630" s="163"/>
      <c r="K630" s="163"/>
      <c r="L630" s="163"/>
      <c r="M630" s="163"/>
      <c r="N630" s="163"/>
      <c r="O630" s="163"/>
      <c r="P630" s="163"/>
      <c r="Q630" s="163"/>
      <c r="R630" s="163"/>
      <c r="S630" s="163"/>
      <c r="T630" s="163"/>
      <c r="U630" s="163"/>
      <c r="V630" s="163"/>
      <c r="W630" s="378"/>
      <c r="X630" s="87" t="s">
        <v>385</v>
      </c>
      <c r="Y630" s="163"/>
      <c r="Z630" s="163"/>
      <c r="AA630" s="163"/>
      <c r="AB630" s="163"/>
      <c r="AC630" s="163"/>
      <c r="AD630" s="163"/>
      <c r="AE630" s="163"/>
      <c r="AF630" s="163"/>
    </row>
    <row r="631" spans="2:32">
      <c r="B631" s="163"/>
      <c r="C631" s="87" t="s">
        <v>275</v>
      </c>
      <c r="D631" s="87" t="s">
        <v>150</v>
      </c>
      <c r="E631" s="163"/>
      <c r="F631" s="163"/>
      <c r="G631" s="163"/>
      <c r="H631" s="163"/>
      <c r="I631" s="163"/>
      <c r="J631" s="163"/>
      <c r="K631" s="163"/>
      <c r="L631" s="163"/>
      <c r="M631" s="163"/>
      <c r="N631" s="163"/>
      <c r="O631" s="163"/>
      <c r="P631" s="163"/>
      <c r="Q631" s="163"/>
      <c r="R631" s="163"/>
      <c r="S631" s="163"/>
      <c r="T631" s="163"/>
      <c r="U631" s="163"/>
      <c r="V631" s="163"/>
      <c r="W631" s="379"/>
      <c r="X631" s="87" t="s">
        <v>386</v>
      </c>
      <c r="Y631" s="163"/>
      <c r="Z631" s="163"/>
      <c r="AA631" s="163"/>
      <c r="AB631" s="163"/>
      <c r="AC631" s="163"/>
      <c r="AD631" s="163"/>
      <c r="AE631" s="163"/>
      <c r="AF631" s="163"/>
    </row>
    <row r="632" spans="2:32">
      <c r="B632" s="87"/>
      <c r="C632" s="87" t="s">
        <v>275</v>
      </c>
      <c r="D632" s="87" t="s">
        <v>142</v>
      </c>
      <c r="E632" s="87"/>
      <c r="F632" s="87"/>
      <c r="G632" s="87"/>
      <c r="H632" s="87"/>
      <c r="I632" s="87"/>
      <c r="J632" s="87"/>
      <c r="K632" s="87"/>
      <c r="L632" s="87"/>
      <c r="M632" s="87"/>
      <c r="N632" s="87"/>
      <c r="O632" s="87"/>
      <c r="P632" s="87"/>
      <c r="Q632" s="87"/>
      <c r="R632" s="87"/>
      <c r="S632" s="87"/>
      <c r="T632" s="87"/>
      <c r="U632" s="87"/>
      <c r="V632" s="87"/>
      <c r="W632" s="87"/>
      <c r="X632" s="87"/>
      <c r="Y632" s="87"/>
      <c r="Z632" s="87"/>
      <c r="AA632" s="87">
        <v>1</v>
      </c>
      <c r="AB632" s="87" t="s">
        <v>335</v>
      </c>
      <c r="AC632" s="87"/>
      <c r="AD632" s="87"/>
      <c r="AE632" s="87"/>
      <c r="AF632" s="87"/>
    </row>
    <row r="633" spans="2:32">
      <c r="B633" s="87"/>
      <c r="C633" s="87" t="s">
        <v>275</v>
      </c>
      <c r="D633" s="87" t="s">
        <v>142</v>
      </c>
      <c r="E633" s="87"/>
      <c r="F633" s="87"/>
      <c r="G633" s="87"/>
      <c r="H633" s="87"/>
      <c r="I633" s="87"/>
      <c r="J633" s="87"/>
      <c r="K633" s="87"/>
      <c r="L633" s="87"/>
      <c r="M633" s="87"/>
      <c r="N633" s="87"/>
      <c r="O633" s="87"/>
      <c r="P633" s="87"/>
      <c r="Q633" s="87"/>
      <c r="R633" s="87"/>
      <c r="S633" s="87"/>
      <c r="T633" s="87"/>
      <c r="U633" s="87"/>
      <c r="V633" s="87"/>
      <c r="W633" s="87"/>
      <c r="X633" s="87"/>
      <c r="Y633" s="87"/>
      <c r="Z633" s="87"/>
      <c r="AA633" s="87">
        <v>1</v>
      </c>
      <c r="AB633" s="87" t="s">
        <v>336</v>
      </c>
      <c r="AC633" s="87"/>
      <c r="AD633" s="87"/>
      <c r="AE633" s="87"/>
      <c r="AF633" s="87"/>
    </row>
    <row r="634" spans="2:32">
      <c r="B634" s="87"/>
      <c r="C634" s="87" t="s">
        <v>275</v>
      </c>
      <c r="D634" s="87" t="s">
        <v>142</v>
      </c>
      <c r="E634" s="87"/>
      <c r="F634" s="87"/>
      <c r="G634" s="87"/>
      <c r="H634" s="87"/>
      <c r="I634" s="87"/>
      <c r="J634" s="87"/>
      <c r="K634" s="87"/>
      <c r="L634" s="87"/>
      <c r="M634" s="87"/>
      <c r="N634" s="87"/>
      <c r="O634" s="87"/>
      <c r="P634" s="87"/>
      <c r="Q634" s="87"/>
      <c r="R634" s="87"/>
      <c r="S634" s="87"/>
      <c r="T634" s="87"/>
      <c r="U634" s="87"/>
      <c r="V634" s="87"/>
      <c r="W634" s="87"/>
      <c r="X634" s="87"/>
      <c r="Y634" s="87"/>
      <c r="Z634" s="87"/>
      <c r="AA634" s="87">
        <v>1</v>
      </c>
      <c r="AB634" s="87" t="s">
        <v>337</v>
      </c>
      <c r="AC634" s="87"/>
      <c r="AD634" s="87"/>
      <c r="AE634" s="87"/>
      <c r="AF634" s="87"/>
    </row>
    <row r="635" spans="2:32">
      <c r="B635" s="87"/>
      <c r="C635" s="87" t="s">
        <v>275</v>
      </c>
      <c r="D635" s="87" t="s">
        <v>142</v>
      </c>
      <c r="E635" s="87"/>
      <c r="F635" s="87"/>
      <c r="G635" s="87"/>
      <c r="H635" s="87"/>
      <c r="I635" s="87"/>
      <c r="J635" s="87"/>
      <c r="K635" s="87"/>
      <c r="L635" s="87"/>
      <c r="M635" s="87"/>
      <c r="N635" s="87"/>
      <c r="O635" s="87"/>
      <c r="P635" s="87"/>
      <c r="Q635" s="87"/>
      <c r="R635" s="87"/>
      <c r="S635" s="87"/>
      <c r="T635" s="87"/>
      <c r="U635" s="87"/>
      <c r="V635" s="87"/>
      <c r="W635" s="87"/>
      <c r="X635" s="87"/>
      <c r="Y635" s="87"/>
      <c r="Z635" s="87"/>
      <c r="AA635" s="87">
        <v>1</v>
      </c>
      <c r="AB635" s="87" t="s">
        <v>338</v>
      </c>
      <c r="AC635" s="87"/>
      <c r="AD635" s="87"/>
      <c r="AE635" s="87"/>
      <c r="AF635" s="87"/>
    </row>
    <row r="636" spans="2:32">
      <c r="B636" s="87"/>
      <c r="C636" s="87" t="s">
        <v>275</v>
      </c>
      <c r="D636" s="87" t="s">
        <v>142</v>
      </c>
      <c r="E636" s="87"/>
      <c r="F636" s="87"/>
      <c r="G636" s="87"/>
      <c r="H636" s="87"/>
      <c r="I636" s="87"/>
      <c r="J636" s="87"/>
      <c r="K636" s="87"/>
      <c r="L636" s="87"/>
      <c r="M636" s="87"/>
      <c r="N636" s="87"/>
      <c r="O636" s="87"/>
      <c r="P636" s="87"/>
      <c r="Q636" s="87"/>
      <c r="R636" s="87"/>
      <c r="S636" s="87"/>
      <c r="T636" s="87"/>
      <c r="U636" s="87"/>
      <c r="V636" s="87"/>
      <c r="W636" s="87"/>
      <c r="X636" s="87"/>
      <c r="Y636" s="87"/>
      <c r="Z636" s="87"/>
      <c r="AA636" s="87">
        <v>1</v>
      </c>
      <c r="AB636" s="87" t="s">
        <v>339</v>
      </c>
      <c r="AC636" s="87"/>
      <c r="AD636" s="87"/>
      <c r="AE636" s="87"/>
      <c r="AF636" s="87"/>
    </row>
    <row r="637" spans="2:32">
      <c r="B637" s="87"/>
      <c r="C637" s="87" t="s">
        <v>275</v>
      </c>
      <c r="D637" s="87" t="s">
        <v>142</v>
      </c>
      <c r="E637" s="87"/>
      <c r="F637" s="87"/>
      <c r="G637" s="87"/>
      <c r="H637" s="87"/>
      <c r="I637" s="87"/>
      <c r="J637" s="87"/>
      <c r="K637" s="87"/>
      <c r="L637" s="87"/>
      <c r="M637" s="87"/>
      <c r="N637" s="87"/>
      <c r="O637" s="87"/>
      <c r="P637" s="87"/>
      <c r="Q637" s="87"/>
      <c r="R637" s="87"/>
      <c r="S637" s="87"/>
      <c r="T637" s="87"/>
      <c r="U637" s="87"/>
      <c r="V637" s="87"/>
      <c r="W637" s="87"/>
      <c r="X637" s="87"/>
      <c r="Y637" s="87"/>
      <c r="Z637" s="87"/>
      <c r="AA637" s="87">
        <v>1</v>
      </c>
      <c r="AB637" s="87" t="s">
        <v>340</v>
      </c>
      <c r="AC637" s="87"/>
      <c r="AD637" s="87"/>
      <c r="AE637" s="87"/>
      <c r="AF637" s="87"/>
    </row>
    <row r="638" spans="2:32">
      <c r="B638" s="87"/>
      <c r="C638" s="87" t="s">
        <v>275</v>
      </c>
      <c r="D638" s="87" t="s">
        <v>142</v>
      </c>
      <c r="E638" s="87"/>
      <c r="F638" s="87"/>
      <c r="G638" s="87"/>
      <c r="H638" s="87"/>
      <c r="I638" s="87"/>
      <c r="J638" s="87"/>
      <c r="K638" s="87"/>
      <c r="L638" s="87"/>
      <c r="M638" s="87"/>
      <c r="N638" s="87"/>
      <c r="O638" s="87"/>
      <c r="P638" s="87"/>
      <c r="Q638" s="87"/>
      <c r="R638" s="87"/>
      <c r="S638" s="87"/>
      <c r="T638" s="87"/>
      <c r="U638" s="87"/>
      <c r="V638" s="87"/>
      <c r="W638" s="87"/>
      <c r="X638" s="87"/>
      <c r="Y638" s="87"/>
      <c r="Z638" s="87"/>
      <c r="AA638" s="87">
        <v>1</v>
      </c>
      <c r="AB638" s="87" t="s">
        <v>341</v>
      </c>
      <c r="AC638" s="87"/>
      <c r="AD638" s="87"/>
      <c r="AE638" s="87"/>
      <c r="AF638" s="87"/>
    </row>
    <row r="639" spans="2:32">
      <c r="B639" s="87"/>
      <c r="C639" s="87" t="s">
        <v>275</v>
      </c>
      <c r="D639" s="87" t="s">
        <v>142</v>
      </c>
      <c r="E639" s="87"/>
      <c r="F639" s="87"/>
      <c r="G639" s="87"/>
      <c r="H639" s="87"/>
      <c r="I639" s="87"/>
      <c r="J639" s="87"/>
      <c r="K639" s="87"/>
      <c r="L639" s="87"/>
      <c r="M639" s="87"/>
      <c r="N639" s="87"/>
      <c r="O639" s="87"/>
      <c r="P639" s="87"/>
      <c r="Q639" s="87"/>
      <c r="R639" s="87"/>
      <c r="S639" s="87"/>
      <c r="T639" s="87"/>
      <c r="U639" s="87"/>
      <c r="V639" s="87"/>
      <c r="W639" s="87"/>
      <c r="X639" s="87"/>
      <c r="Y639" s="87"/>
      <c r="Z639" s="87"/>
      <c r="AA639" s="87">
        <v>1</v>
      </c>
      <c r="AB639" s="87" t="s">
        <v>342</v>
      </c>
      <c r="AC639" s="87"/>
      <c r="AD639" s="87"/>
      <c r="AE639" s="87"/>
      <c r="AF639" s="87"/>
    </row>
    <row r="640" spans="2:32">
      <c r="B640" s="87"/>
      <c r="C640" s="87" t="s">
        <v>275</v>
      </c>
      <c r="D640" s="87" t="s">
        <v>142</v>
      </c>
      <c r="E640" s="87"/>
      <c r="F640" s="87"/>
      <c r="G640" s="87"/>
      <c r="H640" s="87"/>
      <c r="I640" s="87"/>
      <c r="J640" s="87"/>
      <c r="K640" s="87"/>
      <c r="L640" s="87"/>
      <c r="M640" s="87"/>
      <c r="N640" s="87"/>
      <c r="O640" s="87"/>
      <c r="P640" s="87"/>
      <c r="Q640" s="87"/>
      <c r="R640" s="87"/>
      <c r="S640" s="87"/>
      <c r="T640" s="87"/>
      <c r="U640" s="87"/>
      <c r="V640" s="87"/>
      <c r="W640" s="87"/>
      <c r="X640" s="87"/>
      <c r="Y640" s="87"/>
      <c r="Z640" s="87"/>
      <c r="AA640" s="87">
        <v>1</v>
      </c>
      <c r="AB640" s="87" t="s">
        <v>343</v>
      </c>
      <c r="AC640" s="87"/>
      <c r="AD640" s="87"/>
      <c r="AE640" s="87"/>
      <c r="AF640" s="87"/>
    </row>
    <row r="641" spans="2:32">
      <c r="B641" s="87"/>
      <c r="C641" s="87" t="s">
        <v>275</v>
      </c>
      <c r="D641" s="87" t="s">
        <v>334</v>
      </c>
      <c r="E641" s="87"/>
      <c r="F641" s="87"/>
      <c r="G641" s="87"/>
      <c r="H641" s="87"/>
      <c r="I641" s="87"/>
      <c r="J641" s="87"/>
      <c r="K641" s="87"/>
      <c r="L641" s="87"/>
      <c r="M641" s="87"/>
      <c r="N641" s="87"/>
      <c r="O641" s="87"/>
      <c r="P641" s="87"/>
      <c r="Q641" s="87"/>
      <c r="R641" s="87"/>
      <c r="S641" s="87"/>
      <c r="T641" s="87"/>
      <c r="U641" s="87"/>
      <c r="V641" s="87"/>
      <c r="W641" s="87"/>
      <c r="X641" s="87"/>
      <c r="Y641" s="87"/>
      <c r="Z641" s="87"/>
      <c r="AA641" s="87">
        <v>1</v>
      </c>
      <c r="AB641" s="87" t="s">
        <v>344</v>
      </c>
      <c r="AC641" s="87"/>
      <c r="AD641" s="87"/>
      <c r="AE641" s="87"/>
      <c r="AF641" s="87"/>
    </row>
    <row r="642" spans="2:32">
      <c r="B642" s="87"/>
      <c r="C642" s="87" t="s">
        <v>275</v>
      </c>
      <c r="D642" s="87" t="s">
        <v>334</v>
      </c>
      <c r="E642" s="87"/>
      <c r="F642" s="87"/>
      <c r="G642" s="87"/>
      <c r="H642" s="87"/>
      <c r="I642" s="87"/>
      <c r="J642" s="87"/>
      <c r="K642" s="87"/>
      <c r="L642" s="87"/>
      <c r="M642" s="87"/>
      <c r="N642" s="87"/>
      <c r="O642" s="87"/>
      <c r="P642" s="87"/>
      <c r="Q642" s="87"/>
      <c r="R642" s="87"/>
      <c r="S642" s="87"/>
      <c r="T642" s="87"/>
      <c r="U642" s="87"/>
      <c r="V642" s="87"/>
      <c r="W642" s="87"/>
      <c r="X642" s="87"/>
      <c r="Y642" s="87"/>
      <c r="Z642" s="87"/>
      <c r="AA642" s="87">
        <v>2</v>
      </c>
      <c r="AB642" s="87" t="s">
        <v>345</v>
      </c>
      <c r="AC642" s="87"/>
      <c r="AD642" s="87"/>
      <c r="AE642" s="87"/>
      <c r="AF642" s="87"/>
    </row>
    <row r="643" spans="2:32">
      <c r="B643" s="87"/>
      <c r="C643" s="87" t="s">
        <v>275</v>
      </c>
      <c r="D643" s="87" t="s">
        <v>334</v>
      </c>
      <c r="E643" s="87"/>
      <c r="F643" s="87"/>
      <c r="G643" s="87"/>
      <c r="H643" s="87"/>
      <c r="I643" s="87"/>
      <c r="J643" s="87"/>
      <c r="K643" s="87"/>
      <c r="L643" s="87"/>
      <c r="M643" s="87"/>
      <c r="N643" s="87"/>
      <c r="O643" s="87"/>
      <c r="P643" s="87"/>
      <c r="Q643" s="87"/>
      <c r="R643" s="87"/>
      <c r="S643" s="87"/>
      <c r="T643" s="87"/>
      <c r="U643" s="87"/>
      <c r="V643" s="87"/>
      <c r="W643" s="87"/>
      <c r="X643" s="87"/>
      <c r="Y643" s="87"/>
      <c r="Z643" s="87"/>
      <c r="AA643" s="87">
        <v>1</v>
      </c>
      <c r="AB643" s="87" t="s">
        <v>346</v>
      </c>
      <c r="AC643" s="87"/>
      <c r="AD643" s="87"/>
      <c r="AE643" s="87"/>
      <c r="AF643" s="87"/>
    </row>
    <row r="644" spans="2:32">
      <c r="B644" s="87"/>
      <c r="C644" s="87" t="s">
        <v>275</v>
      </c>
      <c r="D644" s="87" t="s">
        <v>334</v>
      </c>
      <c r="E644" s="87"/>
      <c r="F644" s="87"/>
      <c r="G644" s="87"/>
      <c r="H644" s="87"/>
      <c r="I644" s="87"/>
      <c r="J644" s="87"/>
      <c r="K644" s="87"/>
      <c r="L644" s="87"/>
      <c r="M644" s="87"/>
      <c r="N644" s="87"/>
      <c r="O644" s="87"/>
      <c r="P644" s="87"/>
      <c r="Q644" s="87"/>
      <c r="R644" s="87"/>
      <c r="S644" s="87"/>
      <c r="T644" s="87"/>
      <c r="U644" s="87"/>
      <c r="V644" s="87"/>
      <c r="W644" s="87"/>
      <c r="X644" s="87"/>
      <c r="Y644" s="87"/>
      <c r="Z644" s="87"/>
      <c r="AA644" s="87">
        <v>1</v>
      </c>
      <c r="AB644" s="87" t="s">
        <v>347</v>
      </c>
      <c r="AC644" s="87"/>
      <c r="AD644" s="87"/>
      <c r="AE644" s="87"/>
      <c r="AF644" s="87"/>
    </row>
    <row r="645" spans="2:32">
      <c r="B645" s="87"/>
      <c r="C645" s="87" t="s">
        <v>275</v>
      </c>
      <c r="D645" s="87" t="s">
        <v>334</v>
      </c>
      <c r="E645" s="87"/>
      <c r="F645" s="87"/>
      <c r="G645" s="87"/>
      <c r="H645" s="87"/>
      <c r="I645" s="87"/>
      <c r="J645" s="87"/>
      <c r="K645" s="87"/>
      <c r="L645" s="87"/>
      <c r="M645" s="87"/>
      <c r="N645" s="87"/>
      <c r="O645" s="87"/>
      <c r="P645" s="87"/>
      <c r="Q645" s="87"/>
      <c r="R645" s="87"/>
      <c r="S645" s="87"/>
      <c r="T645" s="87"/>
      <c r="U645" s="87"/>
      <c r="V645" s="87"/>
      <c r="W645" s="87"/>
      <c r="X645" s="87"/>
      <c r="Y645" s="87"/>
      <c r="Z645" s="87"/>
      <c r="AA645" s="87">
        <v>1</v>
      </c>
      <c r="AB645" s="87" t="s">
        <v>348</v>
      </c>
      <c r="AC645" s="87"/>
      <c r="AD645" s="87"/>
      <c r="AE645" s="87"/>
      <c r="AF645" s="87"/>
    </row>
    <row r="646" spans="2:32">
      <c r="B646" s="87"/>
      <c r="C646" s="87" t="s">
        <v>275</v>
      </c>
      <c r="D646" s="87" t="s">
        <v>334</v>
      </c>
      <c r="E646" s="87"/>
      <c r="F646" s="87"/>
      <c r="G646" s="87"/>
      <c r="H646" s="87"/>
      <c r="I646" s="87"/>
      <c r="J646" s="87"/>
      <c r="K646" s="87"/>
      <c r="L646" s="87"/>
      <c r="M646" s="87"/>
      <c r="N646" s="87"/>
      <c r="O646" s="87"/>
      <c r="P646" s="87"/>
      <c r="Q646" s="87"/>
      <c r="R646" s="87"/>
      <c r="S646" s="87"/>
      <c r="T646" s="87"/>
      <c r="U646" s="87"/>
      <c r="V646" s="87"/>
      <c r="W646" s="87"/>
      <c r="X646" s="87"/>
      <c r="Y646" s="87"/>
      <c r="Z646" s="87"/>
      <c r="AA646" s="87">
        <v>1</v>
      </c>
      <c r="AB646" s="87" t="s">
        <v>349</v>
      </c>
      <c r="AC646" s="87"/>
      <c r="AD646" s="87"/>
      <c r="AE646" s="87"/>
      <c r="AF646" s="87"/>
    </row>
    <row r="647" spans="2:32">
      <c r="B647" s="87"/>
      <c r="C647" s="87" t="s">
        <v>275</v>
      </c>
      <c r="D647" s="87" t="s">
        <v>334</v>
      </c>
      <c r="E647" s="87"/>
      <c r="F647" s="87"/>
      <c r="G647" s="87"/>
      <c r="H647" s="87"/>
      <c r="I647" s="87"/>
      <c r="J647" s="87"/>
      <c r="K647" s="87"/>
      <c r="L647" s="87"/>
      <c r="M647" s="87"/>
      <c r="N647" s="87"/>
      <c r="O647" s="87"/>
      <c r="P647" s="87"/>
      <c r="Q647" s="87"/>
      <c r="R647" s="87"/>
      <c r="S647" s="87"/>
      <c r="T647" s="87"/>
      <c r="U647" s="87"/>
      <c r="V647" s="87"/>
      <c r="W647" s="87"/>
      <c r="X647" s="87"/>
      <c r="Y647" s="87"/>
      <c r="Z647" s="87"/>
      <c r="AA647" s="87">
        <v>1</v>
      </c>
      <c r="AB647" s="87" t="s">
        <v>350</v>
      </c>
      <c r="AC647" s="87"/>
      <c r="AD647" s="87"/>
      <c r="AE647" s="87"/>
      <c r="AF647" s="87"/>
    </row>
    <row r="648" spans="2:32">
      <c r="B648" s="87"/>
      <c r="C648" s="87" t="s">
        <v>275</v>
      </c>
      <c r="D648" s="87" t="s">
        <v>334</v>
      </c>
      <c r="E648" s="87"/>
      <c r="F648" s="87"/>
      <c r="G648" s="87"/>
      <c r="H648" s="87"/>
      <c r="I648" s="87"/>
      <c r="J648" s="87"/>
      <c r="K648" s="87"/>
      <c r="L648" s="87"/>
      <c r="M648" s="87"/>
      <c r="N648" s="87"/>
      <c r="O648" s="87"/>
      <c r="P648" s="87"/>
      <c r="Q648" s="87"/>
      <c r="R648" s="87"/>
      <c r="S648" s="87"/>
      <c r="T648" s="87"/>
      <c r="U648" s="87"/>
      <c r="V648" s="87"/>
      <c r="W648" s="87"/>
      <c r="X648" s="87"/>
      <c r="Y648" s="87"/>
      <c r="Z648" s="87"/>
      <c r="AA648" s="87">
        <v>1</v>
      </c>
      <c r="AB648" s="87" t="s">
        <v>351</v>
      </c>
      <c r="AC648" s="87"/>
      <c r="AD648" s="87"/>
      <c r="AE648" s="87"/>
      <c r="AF648" s="87"/>
    </row>
    <row r="649" spans="2:32">
      <c r="B649" s="87"/>
      <c r="C649" s="87" t="s">
        <v>275</v>
      </c>
      <c r="D649" s="87" t="s">
        <v>334</v>
      </c>
      <c r="E649" s="87"/>
      <c r="F649" s="87"/>
      <c r="G649" s="87"/>
      <c r="H649" s="87"/>
      <c r="I649" s="87"/>
      <c r="J649" s="87"/>
      <c r="K649" s="87"/>
      <c r="L649" s="87"/>
      <c r="M649" s="87"/>
      <c r="N649" s="87"/>
      <c r="O649" s="87"/>
      <c r="P649" s="87"/>
      <c r="Q649" s="87"/>
      <c r="R649" s="87"/>
      <c r="S649" s="87"/>
      <c r="T649" s="87"/>
      <c r="U649" s="87"/>
      <c r="V649" s="87"/>
      <c r="W649" s="87"/>
      <c r="X649" s="87"/>
      <c r="Y649" s="87"/>
      <c r="Z649" s="87"/>
      <c r="AA649" s="87">
        <v>1</v>
      </c>
      <c r="AB649" s="87" t="s">
        <v>352</v>
      </c>
      <c r="AC649" s="87"/>
      <c r="AD649" s="87"/>
      <c r="AE649" s="87"/>
      <c r="AF649" s="87"/>
    </row>
    <row r="650" spans="2:32">
      <c r="B650" s="87"/>
      <c r="C650" s="87" t="s">
        <v>275</v>
      </c>
      <c r="D650" s="87" t="s">
        <v>334</v>
      </c>
      <c r="E650" s="87"/>
      <c r="F650" s="87"/>
      <c r="G650" s="87"/>
      <c r="H650" s="87"/>
      <c r="I650" s="87"/>
      <c r="J650" s="87"/>
      <c r="K650" s="87"/>
      <c r="L650" s="87"/>
      <c r="M650" s="87"/>
      <c r="N650" s="87"/>
      <c r="O650" s="87"/>
      <c r="P650" s="87"/>
      <c r="Q650" s="87"/>
      <c r="R650" s="87"/>
      <c r="S650" s="87"/>
      <c r="T650" s="87"/>
      <c r="U650" s="87"/>
      <c r="V650" s="87"/>
      <c r="W650" s="87"/>
      <c r="X650" s="87"/>
      <c r="Y650" s="87"/>
      <c r="Z650" s="87"/>
      <c r="AA650" s="87">
        <v>1</v>
      </c>
      <c r="AB650" s="87" t="s">
        <v>353</v>
      </c>
      <c r="AC650" s="87"/>
      <c r="AD650" s="87"/>
      <c r="AE650" s="87"/>
      <c r="AF650" s="87"/>
    </row>
    <row r="651" spans="2:32">
      <c r="B651" s="87"/>
      <c r="C651" s="87" t="s">
        <v>275</v>
      </c>
      <c r="D651" s="87" t="s">
        <v>334</v>
      </c>
      <c r="E651" s="87"/>
      <c r="F651" s="87"/>
      <c r="G651" s="87"/>
      <c r="H651" s="87"/>
      <c r="I651" s="87"/>
      <c r="J651" s="87"/>
      <c r="K651" s="87"/>
      <c r="L651" s="87"/>
      <c r="M651" s="87"/>
      <c r="N651" s="87"/>
      <c r="O651" s="87"/>
      <c r="P651" s="87"/>
      <c r="Q651" s="87"/>
      <c r="R651" s="87"/>
      <c r="S651" s="87"/>
      <c r="T651" s="87"/>
      <c r="U651" s="87"/>
      <c r="V651" s="87"/>
      <c r="W651" s="87"/>
      <c r="X651" s="87"/>
      <c r="Y651" s="87"/>
      <c r="Z651" s="87"/>
      <c r="AA651" s="87">
        <v>1</v>
      </c>
      <c r="AB651" s="87" t="s">
        <v>355</v>
      </c>
      <c r="AC651" s="87"/>
      <c r="AD651" s="87"/>
      <c r="AE651" s="87"/>
      <c r="AF651" s="87"/>
    </row>
    <row r="652" spans="2:32">
      <c r="B652" s="87"/>
      <c r="C652" s="87" t="s">
        <v>275</v>
      </c>
      <c r="D652" s="87" t="s">
        <v>334</v>
      </c>
      <c r="E652" s="87"/>
      <c r="F652" s="87"/>
      <c r="G652" s="87"/>
      <c r="H652" s="87"/>
      <c r="I652" s="87"/>
      <c r="J652" s="87"/>
      <c r="K652" s="87"/>
      <c r="L652" s="87"/>
      <c r="M652" s="87"/>
      <c r="N652" s="87"/>
      <c r="O652" s="87"/>
      <c r="P652" s="87"/>
      <c r="Q652" s="87"/>
      <c r="R652" s="87"/>
      <c r="S652" s="87"/>
      <c r="T652" s="87"/>
      <c r="U652" s="87"/>
      <c r="V652" s="87"/>
      <c r="W652" s="87"/>
      <c r="X652" s="87"/>
      <c r="Y652" s="87"/>
      <c r="Z652" s="87"/>
      <c r="AA652" s="87">
        <v>1</v>
      </c>
      <c r="AB652" s="87" t="s">
        <v>354</v>
      </c>
      <c r="AC652" s="87"/>
      <c r="AD652" s="87"/>
      <c r="AE652" s="87"/>
      <c r="AF652" s="87"/>
    </row>
    <row r="653" spans="2:32">
      <c r="B653" s="87"/>
      <c r="C653" s="87" t="s">
        <v>275</v>
      </c>
      <c r="D653" s="87" t="s">
        <v>142</v>
      </c>
      <c r="E653" s="87"/>
      <c r="F653" s="87"/>
      <c r="G653" s="87"/>
      <c r="H653" s="87"/>
      <c r="I653" s="87"/>
      <c r="J653" s="87"/>
      <c r="K653" s="87"/>
      <c r="L653" s="87"/>
      <c r="M653" s="87"/>
      <c r="N653" s="87"/>
      <c r="O653" s="87"/>
      <c r="P653" s="87"/>
      <c r="Q653" s="87"/>
      <c r="R653" s="87"/>
      <c r="S653" s="87"/>
      <c r="T653" s="87"/>
      <c r="U653" s="87"/>
      <c r="V653" s="87"/>
      <c r="W653" s="87"/>
      <c r="X653" s="87"/>
      <c r="Y653" s="87"/>
      <c r="Z653" s="87"/>
      <c r="AA653" s="87"/>
      <c r="AB653" s="87"/>
      <c r="AC653" s="87">
        <v>1</v>
      </c>
      <c r="AD653" s="87" t="s">
        <v>356</v>
      </c>
      <c r="AE653" s="87"/>
      <c r="AF653" s="87"/>
    </row>
    <row r="654" spans="2:32">
      <c r="B654" s="87"/>
      <c r="C654" s="87" t="s">
        <v>275</v>
      </c>
      <c r="D654" s="87" t="s">
        <v>142</v>
      </c>
      <c r="E654" s="87"/>
      <c r="F654" s="87"/>
      <c r="G654" s="87"/>
      <c r="H654" s="87"/>
      <c r="I654" s="87"/>
      <c r="J654" s="87"/>
      <c r="K654" s="87"/>
      <c r="L654" s="87"/>
      <c r="M654" s="87"/>
      <c r="N654" s="87"/>
      <c r="O654" s="87"/>
      <c r="P654" s="87"/>
      <c r="Q654" s="87"/>
      <c r="R654" s="87"/>
      <c r="S654" s="87"/>
      <c r="T654" s="87"/>
      <c r="U654" s="87"/>
      <c r="V654" s="87"/>
      <c r="W654" s="87"/>
      <c r="X654" s="87"/>
      <c r="Y654" s="87"/>
      <c r="Z654" s="87"/>
      <c r="AA654" s="87"/>
      <c r="AB654" s="87"/>
      <c r="AC654" s="87">
        <v>1</v>
      </c>
      <c r="AD654" s="87" t="s">
        <v>357</v>
      </c>
      <c r="AE654" s="87"/>
      <c r="AF654" s="87"/>
    </row>
    <row r="655" spans="2:32">
      <c r="B655" s="87"/>
      <c r="C655" s="87" t="s">
        <v>275</v>
      </c>
      <c r="D655" s="87" t="s">
        <v>142</v>
      </c>
      <c r="E655" s="87"/>
      <c r="F655" s="87"/>
      <c r="G655" s="87"/>
      <c r="H655" s="87"/>
      <c r="I655" s="87"/>
      <c r="J655" s="87"/>
      <c r="K655" s="87"/>
      <c r="L655" s="87"/>
      <c r="M655" s="87"/>
      <c r="N655" s="87"/>
      <c r="O655" s="87"/>
      <c r="P655" s="87"/>
      <c r="Q655" s="87"/>
      <c r="R655" s="87"/>
      <c r="S655" s="87"/>
      <c r="T655" s="87"/>
      <c r="U655" s="87"/>
      <c r="V655" s="87"/>
      <c r="W655" s="87"/>
      <c r="X655" s="87"/>
      <c r="Y655" s="87"/>
      <c r="Z655" s="87"/>
      <c r="AA655" s="87"/>
      <c r="AB655" s="87"/>
      <c r="AC655" s="87">
        <v>1</v>
      </c>
      <c r="AD655" s="87" t="s">
        <v>358</v>
      </c>
      <c r="AE655" s="87"/>
      <c r="AF655" s="87"/>
    </row>
    <row r="656" spans="2:32">
      <c r="B656" s="87"/>
      <c r="C656" s="87" t="s">
        <v>275</v>
      </c>
      <c r="D656" s="87" t="s">
        <v>334</v>
      </c>
      <c r="E656" s="87"/>
      <c r="F656" s="87"/>
      <c r="G656" s="87"/>
      <c r="H656" s="87"/>
      <c r="I656" s="87"/>
      <c r="J656" s="87"/>
      <c r="K656" s="87"/>
      <c r="L656" s="87"/>
      <c r="M656" s="87"/>
      <c r="N656" s="87"/>
      <c r="O656" s="87"/>
      <c r="P656" s="87"/>
      <c r="Q656" s="87"/>
      <c r="R656" s="87"/>
      <c r="S656" s="87"/>
      <c r="T656" s="87"/>
      <c r="U656" s="87"/>
      <c r="V656" s="87"/>
      <c r="W656" s="87"/>
      <c r="X656" s="87"/>
      <c r="Y656" s="87"/>
      <c r="Z656" s="87"/>
      <c r="AA656" s="87"/>
      <c r="AB656" s="87"/>
      <c r="AC656" s="87">
        <v>1</v>
      </c>
      <c r="AD656" s="87" t="s">
        <v>359</v>
      </c>
      <c r="AE656" s="87"/>
      <c r="AF656" s="87"/>
    </row>
    <row r="657" spans="2:32">
      <c r="B657" s="87"/>
      <c r="C657" s="87" t="s">
        <v>275</v>
      </c>
      <c r="D657" s="87" t="s">
        <v>334</v>
      </c>
      <c r="E657" s="87"/>
      <c r="F657" s="87"/>
      <c r="G657" s="87"/>
      <c r="H657" s="87"/>
      <c r="I657" s="87"/>
      <c r="J657" s="87"/>
      <c r="K657" s="87"/>
      <c r="L657" s="87"/>
      <c r="M657" s="87"/>
      <c r="N657" s="87"/>
      <c r="O657" s="87"/>
      <c r="P657" s="87"/>
      <c r="Q657" s="87"/>
      <c r="R657" s="87"/>
      <c r="S657" s="87"/>
      <c r="T657" s="87"/>
      <c r="U657" s="87"/>
      <c r="V657" s="87"/>
      <c r="W657" s="87"/>
      <c r="X657" s="87"/>
      <c r="Y657" s="87"/>
      <c r="Z657" s="87"/>
      <c r="AA657" s="87"/>
      <c r="AB657" s="87"/>
      <c r="AC657" s="87">
        <v>1</v>
      </c>
      <c r="AD657" s="87" t="s">
        <v>360</v>
      </c>
      <c r="AE657" s="87"/>
      <c r="AF657" s="87"/>
    </row>
    <row r="658" spans="2:32">
      <c r="B658" s="87"/>
      <c r="C658" s="87" t="s">
        <v>275</v>
      </c>
      <c r="D658" s="87" t="s">
        <v>142</v>
      </c>
      <c r="E658" s="87"/>
      <c r="F658" s="87"/>
      <c r="G658" s="87"/>
      <c r="H658" s="87"/>
      <c r="I658" s="87"/>
      <c r="J658" s="87"/>
      <c r="K658" s="87"/>
      <c r="L658" s="87"/>
      <c r="M658" s="87"/>
      <c r="N658" s="87"/>
      <c r="O658" s="87"/>
      <c r="P658" s="87"/>
      <c r="Q658" s="377">
        <v>60</v>
      </c>
      <c r="R658" s="87" t="s">
        <v>362</v>
      </c>
      <c r="S658" s="87"/>
      <c r="T658" s="87"/>
      <c r="U658" s="87"/>
      <c r="V658" s="87"/>
      <c r="W658" s="87"/>
      <c r="X658" s="87"/>
      <c r="Y658" s="87"/>
      <c r="Z658" s="87"/>
      <c r="AA658" s="87"/>
      <c r="AB658" s="87"/>
      <c r="AC658" s="87"/>
      <c r="AD658" s="87"/>
      <c r="AE658" s="87"/>
      <c r="AF658" s="87"/>
    </row>
    <row r="659" spans="2:32">
      <c r="B659" s="87"/>
      <c r="C659" s="87" t="s">
        <v>275</v>
      </c>
      <c r="D659" s="87" t="s">
        <v>142</v>
      </c>
      <c r="E659" s="87"/>
      <c r="F659" s="87"/>
      <c r="G659" s="87"/>
      <c r="H659" s="87"/>
      <c r="I659" s="87"/>
      <c r="J659" s="87"/>
      <c r="K659" s="87"/>
      <c r="L659" s="87"/>
      <c r="M659" s="87"/>
      <c r="N659" s="87"/>
      <c r="O659" s="87"/>
      <c r="P659" s="87"/>
      <c r="Q659" s="378"/>
      <c r="R659" s="87" t="s">
        <v>363</v>
      </c>
      <c r="S659" s="87"/>
      <c r="T659" s="87"/>
      <c r="U659" s="87"/>
      <c r="V659" s="87"/>
      <c r="W659" s="87"/>
      <c r="X659" s="87"/>
      <c r="Y659" s="87"/>
      <c r="Z659" s="87"/>
      <c r="AA659" s="87"/>
      <c r="AB659" s="87"/>
      <c r="AC659" s="87"/>
      <c r="AD659" s="87"/>
      <c r="AE659" s="87"/>
      <c r="AF659" s="87"/>
    </row>
    <row r="660" spans="2:32">
      <c r="B660" s="87"/>
      <c r="C660" s="87" t="s">
        <v>275</v>
      </c>
      <c r="D660" s="87" t="s">
        <v>142</v>
      </c>
      <c r="E660" s="87"/>
      <c r="F660" s="87"/>
      <c r="G660" s="87"/>
      <c r="H660" s="87"/>
      <c r="I660" s="87"/>
      <c r="J660" s="87"/>
      <c r="K660" s="87"/>
      <c r="L660" s="87"/>
      <c r="M660" s="87"/>
      <c r="N660" s="87"/>
      <c r="O660" s="87"/>
      <c r="P660" s="87"/>
      <c r="Q660" s="378"/>
      <c r="R660" s="87" t="s">
        <v>364</v>
      </c>
      <c r="S660" s="87"/>
      <c r="T660" s="87"/>
      <c r="U660" s="87"/>
      <c r="V660" s="87"/>
      <c r="W660" s="87"/>
      <c r="X660" s="87"/>
      <c r="Y660" s="87"/>
      <c r="Z660" s="87"/>
      <c r="AA660" s="87"/>
      <c r="AB660" s="87"/>
      <c r="AC660" s="87"/>
      <c r="AD660" s="87"/>
      <c r="AE660" s="87"/>
      <c r="AF660" s="87"/>
    </row>
    <row r="661" spans="2:32">
      <c r="B661" s="87"/>
      <c r="C661" s="87" t="s">
        <v>275</v>
      </c>
      <c r="D661" s="87" t="s">
        <v>142</v>
      </c>
      <c r="E661" s="87"/>
      <c r="F661" s="87"/>
      <c r="G661" s="87"/>
      <c r="H661" s="87"/>
      <c r="I661" s="87"/>
      <c r="J661" s="87"/>
      <c r="K661" s="87"/>
      <c r="L661" s="87"/>
      <c r="M661" s="87"/>
      <c r="N661" s="87"/>
      <c r="O661" s="87"/>
      <c r="P661" s="87"/>
      <c r="Q661" s="378"/>
      <c r="R661" s="87" t="s">
        <v>365</v>
      </c>
      <c r="S661" s="87"/>
      <c r="T661" s="87"/>
      <c r="U661" s="87"/>
      <c r="V661" s="87"/>
      <c r="W661" s="87"/>
      <c r="X661" s="87"/>
      <c r="Y661" s="87"/>
      <c r="Z661" s="87"/>
      <c r="AA661" s="87"/>
      <c r="AB661" s="87"/>
      <c r="AC661" s="87"/>
      <c r="AD661" s="87"/>
      <c r="AE661" s="87"/>
      <c r="AF661" s="87"/>
    </row>
    <row r="662" spans="2:32">
      <c r="B662" s="87"/>
      <c r="C662" s="87" t="s">
        <v>275</v>
      </c>
      <c r="D662" s="87" t="s">
        <v>142</v>
      </c>
      <c r="E662" s="87"/>
      <c r="F662" s="87"/>
      <c r="G662" s="87"/>
      <c r="H662" s="87"/>
      <c r="I662" s="87"/>
      <c r="J662" s="87"/>
      <c r="K662" s="87"/>
      <c r="L662" s="87"/>
      <c r="M662" s="87"/>
      <c r="N662" s="87"/>
      <c r="O662" s="87"/>
      <c r="P662" s="87"/>
      <c r="Q662" s="378"/>
      <c r="R662" s="87" t="s">
        <v>357</v>
      </c>
      <c r="S662" s="87"/>
      <c r="T662" s="87"/>
      <c r="U662" s="87"/>
      <c r="V662" s="87"/>
      <c r="W662" s="87"/>
      <c r="X662" s="87"/>
      <c r="Y662" s="87"/>
      <c r="Z662" s="87"/>
      <c r="AA662" s="87"/>
      <c r="AB662" s="87"/>
      <c r="AC662" s="87"/>
      <c r="AD662" s="87"/>
      <c r="AE662" s="87"/>
      <c r="AF662" s="87"/>
    </row>
    <row r="663" spans="2:32">
      <c r="B663" s="87"/>
      <c r="C663" s="87" t="s">
        <v>275</v>
      </c>
      <c r="D663" s="87" t="s">
        <v>142</v>
      </c>
      <c r="E663" s="87"/>
      <c r="F663" s="87"/>
      <c r="G663" s="87"/>
      <c r="H663" s="87"/>
      <c r="I663" s="87"/>
      <c r="J663" s="87"/>
      <c r="K663" s="87"/>
      <c r="L663" s="87"/>
      <c r="M663" s="87"/>
      <c r="N663" s="87"/>
      <c r="O663" s="87"/>
      <c r="P663" s="87"/>
      <c r="Q663" s="378"/>
      <c r="R663" s="87" t="s">
        <v>366</v>
      </c>
      <c r="S663" s="87"/>
      <c r="T663" s="87"/>
      <c r="U663" s="87"/>
      <c r="V663" s="87"/>
      <c r="W663" s="87"/>
      <c r="X663" s="87"/>
      <c r="Y663" s="87"/>
      <c r="Z663" s="87"/>
      <c r="AA663" s="87"/>
      <c r="AB663" s="87"/>
      <c r="AC663" s="87"/>
      <c r="AD663" s="87"/>
      <c r="AE663" s="87"/>
      <c r="AF663" s="87"/>
    </row>
    <row r="664" spans="2:32">
      <c r="B664" s="87"/>
      <c r="C664" s="87" t="s">
        <v>275</v>
      </c>
      <c r="D664" s="87" t="s">
        <v>142</v>
      </c>
      <c r="E664" s="87"/>
      <c r="F664" s="87"/>
      <c r="G664" s="87"/>
      <c r="H664" s="87"/>
      <c r="I664" s="87"/>
      <c r="J664" s="87"/>
      <c r="K664" s="87"/>
      <c r="L664" s="87"/>
      <c r="M664" s="87"/>
      <c r="N664" s="87"/>
      <c r="O664" s="87"/>
      <c r="P664" s="87"/>
      <c r="Q664" s="378"/>
      <c r="R664" s="87" t="s">
        <v>340</v>
      </c>
      <c r="S664" s="87"/>
      <c r="T664" s="87"/>
      <c r="U664" s="87"/>
      <c r="V664" s="87"/>
      <c r="W664" s="87"/>
      <c r="X664" s="87"/>
      <c r="Y664" s="87"/>
      <c r="Z664" s="87"/>
      <c r="AA664" s="87"/>
      <c r="AB664" s="87"/>
      <c r="AC664" s="87"/>
      <c r="AD664" s="87"/>
      <c r="AE664" s="87"/>
      <c r="AF664" s="87"/>
    </row>
    <row r="665" spans="2:32">
      <c r="B665" s="87"/>
      <c r="C665" s="87" t="s">
        <v>275</v>
      </c>
      <c r="D665" s="87" t="s">
        <v>142</v>
      </c>
      <c r="E665" s="87"/>
      <c r="F665" s="87"/>
      <c r="G665" s="87"/>
      <c r="H665" s="87"/>
      <c r="I665" s="87"/>
      <c r="J665" s="87"/>
      <c r="K665" s="87"/>
      <c r="L665" s="87"/>
      <c r="M665" s="87"/>
      <c r="N665" s="87"/>
      <c r="O665" s="87"/>
      <c r="P665" s="87"/>
      <c r="Q665" s="378"/>
      <c r="R665" s="87" t="s">
        <v>358</v>
      </c>
      <c r="S665" s="87"/>
      <c r="T665" s="87"/>
      <c r="U665" s="87"/>
      <c r="V665" s="87"/>
      <c r="W665" s="87"/>
      <c r="X665" s="87"/>
      <c r="Y665" s="87"/>
      <c r="Z665" s="87"/>
      <c r="AA665" s="87"/>
      <c r="AB665" s="87"/>
      <c r="AC665" s="87"/>
      <c r="AD665" s="87"/>
      <c r="AE665" s="87"/>
      <c r="AF665" s="87"/>
    </row>
    <row r="666" spans="2:32">
      <c r="B666" s="87"/>
      <c r="C666" s="87" t="s">
        <v>275</v>
      </c>
      <c r="D666" s="87" t="s">
        <v>142</v>
      </c>
      <c r="E666" s="87"/>
      <c r="F666" s="87"/>
      <c r="G666" s="87"/>
      <c r="H666" s="87"/>
      <c r="I666" s="87"/>
      <c r="J666" s="87"/>
      <c r="K666" s="87"/>
      <c r="L666" s="87"/>
      <c r="M666" s="87"/>
      <c r="N666" s="87"/>
      <c r="O666" s="87"/>
      <c r="P666" s="87"/>
      <c r="Q666" s="378"/>
      <c r="R666" s="87" t="s">
        <v>367</v>
      </c>
      <c r="S666" s="87"/>
      <c r="T666" s="87"/>
      <c r="U666" s="87"/>
      <c r="V666" s="87"/>
      <c r="W666" s="87"/>
      <c r="X666" s="87"/>
      <c r="Y666" s="87"/>
      <c r="Z666" s="87"/>
      <c r="AA666" s="87"/>
      <c r="AB666" s="87"/>
      <c r="AC666" s="87"/>
      <c r="AD666" s="87"/>
      <c r="AE666" s="87"/>
      <c r="AF666" s="87"/>
    </row>
    <row r="667" spans="2:32">
      <c r="B667" s="87"/>
      <c r="C667" s="87" t="s">
        <v>275</v>
      </c>
      <c r="D667" s="87" t="s">
        <v>142</v>
      </c>
      <c r="E667" s="87"/>
      <c r="F667" s="87"/>
      <c r="G667" s="87"/>
      <c r="H667" s="87"/>
      <c r="I667" s="87"/>
      <c r="J667" s="87"/>
      <c r="K667" s="87"/>
      <c r="L667" s="87"/>
      <c r="M667" s="87"/>
      <c r="N667" s="87"/>
      <c r="O667" s="87"/>
      <c r="P667" s="87"/>
      <c r="Q667" s="378"/>
      <c r="R667" s="87" t="s">
        <v>368</v>
      </c>
      <c r="S667" s="87"/>
      <c r="T667" s="87"/>
      <c r="U667" s="87"/>
      <c r="V667" s="87"/>
      <c r="W667" s="87"/>
      <c r="X667" s="87"/>
      <c r="Y667" s="87"/>
      <c r="Z667" s="87"/>
      <c r="AA667" s="87"/>
      <c r="AB667" s="87"/>
      <c r="AC667" s="87"/>
      <c r="AD667" s="87"/>
      <c r="AE667" s="87"/>
      <c r="AF667" s="87"/>
    </row>
    <row r="668" spans="2:32">
      <c r="B668" s="87"/>
      <c r="C668" s="87" t="s">
        <v>275</v>
      </c>
      <c r="D668" s="87" t="s">
        <v>142</v>
      </c>
      <c r="E668" s="87"/>
      <c r="F668" s="87"/>
      <c r="G668" s="87"/>
      <c r="H668" s="87"/>
      <c r="I668" s="87"/>
      <c r="J668" s="87"/>
      <c r="K668" s="87"/>
      <c r="L668" s="87"/>
      <c r="M668" s="87"/>
      <c r="N668" s="87"/>
      <c r="O668" s="87"/>
      <c r="P668" s="87"/>
      <c r="Q668" s="378"/>
      <c r="R668" s="87" t="s">
        <v>369</v>
      </c>
      <c r="S668" s="87"/>
      <c r="T668" s="87"/>
      <c r="U668" s="87"/>
      <c r="V668" s="87"/>
      <c r="W668" s="87"/>
      <c r="X668" s="87"/>
      <c r="Y668" s="87"/>
      <c r="Z668" s="87"/>
      <c r="AA668" s="87"/>
      <c r="AB668" s="87"/>
      <c r="AC668" s="87"/>
      <c r="AD668" s="87"/>
      <c r="AE668" s="87"/>
      <c r="AF668" s="87"/>
    </row>
    <row r="669" spans="2:32">
      <c r="B669" s="87"/>
      <c r="C669" s="87" t="s">
        <v>275</v>
      </c>
      <c r="D669" s="87" t="s">
        <v>334</v>
      </c>
      <c r="E669" s="87"/>
      <c r="F669" s="87"/>
      <c r="G669" s="87"/>
      <c r="H669" s="87"/>
      <c r="I669" s="87"/>
      <c r="J669" s="87"/>
      <c r="K669" s="87"/>
      <c r="L669" s="87"/>
      <c r="M669" s="87"/>
      <c r="N669" s="87"/>
      <c r="O669" s="87"/>
      <c r="P669" s="87"/>
      <c r="Q669" s="378"/>
      <c r="R669" s="87" t="s">
        <v>370</v>
      </c>
      <c r="S669" s="87"/>
      <c r="T669" s="87"/>
      <c r="U669" s="87"/>
      <c r="V669" s="87"/>
      <c r="W669" s="87"/>
      <c r="X669" s="87"/>
      <c r="Y669" s="87"/>
      <c r="Z669" s="87"/>
      <c r="AA669" s="87"/>
      <c r="AB669" s="87"/>
      <c r="AC669" s="87"/>
      <c r="AD669" s="87"/>
      <c r="AE669" s="87"/>
      <c r="AF669" s="87"/>
    </row>
    <row r="670" spans="2:32">
      <c r="B670" s="87"/>
      <c r="C670" s="87" t="s">
        <v>275</v>
      </c>
      <c r="D670" s="87" t="s">
        <v>334</v>
      </c>
      <c r="E670" s="87"/>
      <c r="F670" s="87"/>
      <c r="G670" s="87"/>
      <c r="H670" s="87"/>
      <c r="I670" s="87"/>
      <c r="J670" s="87"/>
      <c r="K670" s="87"/>
      <c r="L670" s="87"/>
      <c r="M670" s="87"/>
      <c r="N670" s="87"/>
      <c r="O670" s="87"/>
      <c r="P670" s="87"/>
      <c r="Q670" s="378"/>
      <c r="R670" s="87" t="s">
        <v>371</v>
      </c>
      <c r="S670" s="87"/>
      <c r="T670" s="87"/>
      <c r="U670" s="87"/>
      <c r="V670" s="87"/>
      <c r="W670" s="87"/>
      <c r="X670" s="87"/>
      <c r="Y670" s="87"/>
      <c r="Z670" s="87"/>
      <c r="AA670" s="87"/>
      <c r="AB670" s="87"/>
      <c r="AC670" s="87"/>
      <c r="AD670" s="87"/>
      <c r="AE670" s="87"/>
      <c r="AF670" s="87"/>
    </row>
    <row r="671" spans="2:32">
      <c r="B671" s="87"/>
      <c r="C671" s="87" t="s">
        <v>275</v>
      </c>
      <c r="D671" s="87" t="s">
        <v>334</v>
      </c>
      <c r="E671" s="87"/>
      <c r="F671" s="87"/>
      <c r="G671" s="87"/>
      <c r="H671" s="87"/>
      <c r="I671" s="87"/>
      <c r="J671" s="87"/>
      <c r="K671" s="87"/>
      <c r="L671" s="87"/>
      <c r="M671" s="87"/>
      <c r="N671" s="87"/>
      <c r="O671" s="87"/>
      <c r="P671" s="87"/>
      <c r="Q671" s="378"/>
      <c r="R671" s="87" t="s">
        <v>372</v>
      </c>
      <c r="S671" s="87"/>
      <c r="T671" s="87"/>
      <c r="U671" s="87"/>
      <c r="V671" s="87"/>
      <c r="W671" s="87"/>
      <c r="X671" s="87"/>
      <c r="Y671" s="87"/>
      <c r="Z671" s="87"/>
      <c r="AA671" s="87"/>
      <c r="AB671" s="87"/>
      <c r="AC671" s="87"/>
      <c r="AD671" s="87"/>
      <c r="AE671" s="87"/>
      <c r="AF671" s="87"/>
    </row>
    <row r="672" spans="2:32">
      <c r="B672" s="87"/>
      <c r="C672" s="87" t="s">
        <v>275</v>
      </c>
      <c r="D672" s="87" t="s">
        <v>334</v>
      </c>
      <c r="E672" s="87"/>
      <c r="F672" s="87"/>
      <c r="G672" s="87"/>
      <c r="H672" s="87"/>
      <c r="I672" s="87"/>
      <c r="J672" s="87"/>
      <c r="K672" s="87"/>
      <c r="L672" s="87"/>
      <c r="M672" s="87"/>
      <c r="N672" s="87"/>
      <c r="O672" s="87"/>
      <c r="P672" s="87"/>
      <c r="Q672" s="378"/>
      <c r="R672" s="87" t="s">
        <v>373</v>
      </c>
      <c r="S672" s="87"/>
      <c r="T672" s="87"/>
      <c r="U672" s="87"/>
      <c r="V672" s="87"/>
      <c r="W672" s="87"/>
      <c r="X672" s="87"/>
      <c r="Y672" s="87"/>
      <c r="Z672" s="87"/>
      <c r="AA672" s="87"/>
      <c r="AB672" s="87"/>
      <c r="AC672" s="87"/>
      <c r="AD672" s="87"/>
      <c r="AE672" s="87"/>
      <c r="AF672" s="87"/>
    </row>
    <row r="673" spans="2:32">
      <c r="B673" s="87"/>
      <c r="C673" s="87" t="s">
        <v>275</v>
      </c>
      <c r="D673" s="87" t="s">
        <v>334</v>
      </c>
      <c r="E673" s="87"/>
      <c r="F673" s="87"/>
      <c r="G673" s="87"/>
      <c r="H673" s="87"/>
      <c r="I673" s="87"/>
      <c r="J673" s="87"/>
      <c r="K673" s="87"/>
      <c r="L673" s="87"/>
      <c r="M673" s="87"/>
      <c r="N673" s="87"/>
      <c r="O673" s="87"/>
      <c r="P673" s="87"/>
      <c r="Q673" s="378"/>
      <c r="R673" s="87" t="s">
        <v>352</v>
      </c>
      <c r="S673" s="87"/>
      <c r="T673" s="87"/>
      <c r="U673" s="87"/>
      <c r="V673" s="87"/>
      <c r="W673" s="87"/>
      <c r="X673" s="87"/>
      <c r="Y673" s="87"/>
      <c r="Z673" s="87"/>
      <c r="AA673" s="87"/>
      <c r="AB673" s="87"/>
      <c r="AC673" s="87"/>
      <c r="AD673" s="87"/>
      <c r="AE673" s="87"/>
      <c r="AF673" s="87"/>
    </row>
    <row r="674" spans="2:32">
      <c r="B674" s="87"/>
      <c r="C674" s="87" t="s">
        <v>275</v>
      </c>
      <c r="D674" s="87" t="s">
        <v>334</v>
      </c>
      <c r="E674" s="87"/>
      <c r="F674" s="87"/>
      <c r="G674" s="87"/>
      <c r="H674" s="87"/>
      <c r="I674" s="87"/>
      <c r="J674" s="87"/>
      <c r="K674" s="87"/>
      <c r="L674" s="87"/>
      <c r="M674" s="87"/>
      <c r="N674" s="87"/>
      <c r="O674" s="87"/>
      <c r="P674" s="87"/>
      <c r="Q674" s="378"/>
      <c r="R674" s="87" t="s">
        <v>374</v>
      </c>
      <c r="S674" s="87"/>
      <c r="T674" s="87"/>
      <c r="U674" s="87"/>
      <c r="V674" s="87"/>
      <c r="W674" s="87"/>
      <c r="X674" s="87"/>
      <c r="Y674" s="87"/>
      <c r="Z674" s="87"/>
      <c r="AA674" s="87"/>
      <c r="AB674" s="87"/>
      <c r="AC674" s="87"/>
      <c r="AD674" s="87"/>
      <c r="AE674" s="87"/>
      <c r="AF674" s="87"/>
    </row>
    <row r="675" spans="2:32">
      <c r="B675" s="87"/>
      <c r="C675" s="87" t="s">
        <v>275</v>
      </c>
      <c r="D675" s="87" t="s">
        <v>334</v>
      </c>
      <c r="E675" s="87"/>
      <c r="F675" s="87"/>
      <c r="G675" s="87"/>
      <c r="H675" s="87"/>
      <c r="I675" s="87"/>
      <c r="J675" s="87"/>
      <c r="K675" s="87"/>
      <c r="L675" s="87"/>
      <c r="M675" s="87"/>
      <c r="N675" s="87"/>
      <c r="O675" s="87"/>
      <c r="P675" s="87"/>
      <c r="Q675" s="378"/>
      <c r="R675" s="87" t="s">
        <v>354</v>
      </c>
      <c r="S675" s="87"/>
      <c r="T675" s="87"/>
      <c r="U675" s="87"/>
      <c r="V675" s="87"/>
      <c r="W675" s="87"/>
      <c r="X675" s="87"/>
      <c r="Y675" s="87"/>
      <c r="Z675" s="87"/>
      <c r="AA675" s="87"/>
      <c r="AB675" s="87"/>
      <c r="AC675" s="87"/>
      <c r="AD675" s="87"/>
      <c r="AE675" s="87"/>
      <c r="AF675" s="87"/>
    </row>
    <row r="676" spans="2:32">
      <c r="B676" s="87"/>
      <c r="C676" s="87" t="s">
        <v>275</v>
      </c>
      <c r="D676" s="87" t="s">
        <v>334</v>
      </c>
      <c r="E676" s="87"/>
      <c r="F676" s="87"/>
      <c r="G676" s="87"/>
      <c r="H676" s="87"/>
      <c r="I676" s="87"/>
      <c r="J676" s="87"/>
      <c r="K676" s="87"/>
      <c r="L676" s="87"/>
      <c r="M676" s="87"/>
      <c r="N676" s="87"/>
      <c r="O676" s="87"/>
      <c r="P676" s="87"/>
      <c r="Q676" s="378"/>
      <c r="R676" s="87" t="s">
        <v>376</v>
      </c>
      <c r="S676" s="87"/>
      <c r="T676" s="87"/>
      <c r="U676" s="87"/>
      <c r="V676" s="87"/>
      <c r="W676" s="87"/>
      <c r="X676" s="87"/>
      <c r="Y676" s="87"/>
      <c r="Z676" s="87"/>
      <c r="AA676" s="87"/>
      <c r="AB676" s="87"/>
      <c r="AC676" s="87"/>
      <c r="AD676" s="87"/>
      <c r="AE676" s="87"/>
      <c r="AF676" s="87"/>
    </row>
    <row r="677" spans="2:32">
      <c r="B677" s="87"/>
      <c r="C677" s="87" t="s">
        <v>275</v>
      </c>
      <c r="D677" s="87" t="s">
        <v>361</v>
      </c>
      <c r="E677" s="87"/>
      <c r="F677" s="87"/>
      <c r="G677" s="87"/>
      <c r="H677" s="87"/>
      <c r="I677" s="87"/>
      <c r="J677" s="87"/>
      <c r="K677" s="87"/>
      <c r="L677" s="87"/>
      <c r="M677" s="87"/>
      <c r="N677" s="87"/>
      <c r="O677" s="87"/>
      <c r="P677" s="87"/>
      <c r="Q677" s="379"/>
      <c r="R677" s="87" t="s">
        <v>375</v>
      </c>
      <c r="S677" s="87"/>
      <c r="T677" s="87"/>
      <c r="U677" s="87"/>
      <c r="V677" s="87"/>
      <c r="W677" s="87"/>
      <c r="X677" s="87"/>
      <c r="Y677" s="87"/>
      <c r="Z677" s="87"/>
      <c r="AA677" s="87"/>
      <c r="AB677" s="87"/>
      <c r="AC677" s="87"/>
      <c r="AD677" s="87"/>
      <c r="AE677" s="87"/>
      <c r="AF677" s="87"/>
    </row>
    <row r="678" spans="2:32">
      <c r="B678" s="358" t="s">
        <v>143</v>
      </c>
      <c r="C678" s="362"/>
      <c r="D678" s="362"/>
      <c r="E678" s="362"/>
      <c r="F678" s="362"/>
      <c r="G678" s="362"/>
      <c r="H678" s="362"/>
      <c r="I678" s="362"/>
      <c r="J678" s="362"/>
      <c r="K678" s="362"/>
      <c r="L678" s="362"/>
      <c r="M678" s="362"/>
      <c r="N678" s="362"/>
      <c r="O678" s="362"/>
      <c r="P678" s="362"/>
      <c r="Q678" s="362"/>
      <c r="R678" s="362"/>
      <c r="S678" s="362"/>
      <c r="T678" s="362"/>
      <c r="U678" s="362"/>
      <c r="V678" s="362"/>
      <c r="W678" s="362"/>
      <c r="X678" s="362"/>
      <c r="Y678" s="362"/>
      <c r="Z678" s="362"/>
      <c r="AA678" s="362"/>
      <c r="AB678" s="362"/>
      <c r="AC678" s="362"/>
      <c r="AD678" s="362"/>
      <c r="AE678" s="362"/>
      <c r="AF678" s="363"/>
    </row>
    <row r="679" spans="2:32">
      <c r="B679" s="87"/>
      <c r="C679" s="87">
        <v>2025</v>
      </c>
      <c r="D679" s="87" t="s">
        <v>387</v>
      </c>
      <c r="E679" s="87"/>
      <c r="F679" s="87"/>
      <c r="G679" s="87"/>
      <c r="H679" s="87"/>
      <c r="I679" s="87"/>
      <c r="J679" s="87"/>
      <c r="K679" s="87"/>
      <c r="L679" s="87"/>
      <c r="M679" s="377">
        <v>9</v>
      </c>
      <c r="N679" s="87" t="s">
        <v>388</v>
      </c>
      <c r="O679" s="87"/>
      <c r="P679" s="87"/>
      <c r="Q679" s="87"/>
      <c r="R679" s="87"/>
      <c r="S679" s="87"/>
      <c r="T679" s="87"/>
      <c r="U679" s="87"/>
      <c r="V679" s="87"/>
      <c r="W679" s="87"/>
      <c r="X679" s="87"/>
      <c r="Y679" s="87"/>
      <c r="Z679" s="87"/>
      <c r="AA679" s="87"/>
      <c r="AB679" s="87"/>
      <c r="AC679" s="87"/>
      <c r="AD679" s="87"/>
      <c r="AE679" s="87"/>
      <c r="AF679" s="87"/>
    </row>
    <row r="680" spans="2:32">
      <c r="B680" s="87"/>
      <c r="C680" s="87">
        <v>2025</v>
      </c>
      <c r="D680" s="87" t="s">
        <v>387</v>
      </c>
      <c r="E680" s="87"/>
      <c r="F680" s="87"/>
      <c r="G680" s="87"/>
      <c r="H680" s="87"/>
      <c r="I680" s="87"/>
      <c r="J680" s="87"/>
      <c r="K680" s="87"/>
      <c r="L680" s="87"/>
      <c r="M680" s="378"/>
      <c r="N680" s="87" t="s">
        <v>389</v>
      </c>
      <c r="O680" s="87"/>
      <c r="P680" s="87"/>
      <c r="Q680" s="87"/>
      <c r="R680" s="87"/>
      <c r="S680" s="87"/>
      <c r="T680" s="87"/>
      <c r="U680" s="87"/>
      <c r="V680" s="87"/>
      <c r="W680" s="87"/>
      <c r="X680" s="87"/>
      <c r="Y680" s="87"/>
      <c r="Z680" s="87"/>
      <c r="AA680" s="87"/>
      <c r="AB680" s="87"/>
      <c r="AC680" s="87"/>
      <c r="AD680" s="87"/>
      <c r="AE680" s="87"/>
      <c r="AF680" s="87"/>
    </row>
    <row r="681" spans="2:32">
      <c r="B681" s="87"/>
      <c r="C681" s="87">
        <v>2025</v>
      </c>
      <c r="D681" s="87" t="s">
        <v>387</v>
      </c>
      <c r="E681" s="87"/>
      <c r="F681" s="87"/>
      <c r="G681" s="87"/>
      <c r="H681" s="87"/>
      <c r="I681" s="87"/>
      <c r="J681" s="87"/>
      <c r="K681" s="87"/>
      <c r="L681" s="87"/>
      <c r="M681" s="378"/>
      <c r="N681" s="87" t="s">
        <v>390</v>
      </c>
      <c r="O681" s="87"/>
      <c r="P681" s="87"/>
      <c r="Q681" s="87"/>
      <c r="R681" s="87"/>
      <c r="S681" s="87"/>
      <c r="T681" s="87"/>
      <c r="U681" s="87"/>
      <c r="V681" s="87"/>
      <c r="W681" s="87"/>
      <c r="X681" s="87"/>
      <c r="Y681" s="87"/>
      <c r="Z681" s="87"/>
      <c r="AA681" s="87"/>
      <c r="AB681" s="87"/>
      <c r="AC681" s="87"/>
      <c r="AD681" s="87"/>
      <c r="AE681" s="87"/>
      <c r="AF681" s="87"/>
    </row>
    <row r="682" spans="2:32">
      <c r="B682" s="87"/>
      <c r="C682" s="87">
        <v>2025</v>
      </c>
      <c r="D682" s="87" t="s">
        <v>387</v>
      </c>
      <c r="E682" s="87"/>
      <c r="F682" s="87"/>
      <c r="G682" s="87"/>
      <c r="H682" s="87"/>
      <c r="I682" s="87"/>
      <c r="J682" s="87"/>
      <c r="K682" s="87"/>
      <c r="L682" s="87"/>
      <c r="M682" s="378"/>
      <c r="N682" s="87" t="s">
        <v>391</v>
      </c>
      <c r="O682" s="87"/>
      <c r="P682" s="87"/>
      <c r="Q682" s="87"/>
      <c r="R682" s="87"/>
      <c r="S682" s="87"/>
      <c r="T682" s="87"/>
      <c r="U682" s="87"/>
      <c r="V682" s="87"/>
      <c r="W682" s="87"/>
      <c r="X682" s="87"/>
      <c r="Y682" s="87"/>
      <c r="Z682" s="87"/>
      <c r="AA682" s="87"/>
      <c r="AB682" s="87"/>
      <c r="AC682" s="87"/>
      <c r="AD682" s="87"/>
      <c r="AE682" s="87"/>
      <c r="AF682" s="87"/>
    </row>
    <row r="683" spans="2:32">
      <c r="B683" s="87"/>
      <c r="C683" s="87">
        <v>2025</v>
      </c>
      <c r="D683" s="87" t="s">
        <v>387</v>
      </c>
      <c r="E683" s="87"/>
      <c r="F683" s="87"/>
      <c r="G683" s="87"/>
      <c r="H683" s="87"/>
      <c r="I683" s="87"/>
      <c r="J683" s="87"/>
      <c r="K683" s="87"/>
      <c r="L683" s="87"/>
      <c r="M683" s="378"/>
      <c r="N683" s="87" t="s">
        <v>392</v>
      </c>
      <c r="O683" s="87"/>
      <c r="P683" s="87"/>
      <c r="Q683" s="87"/>
      <c r="R683" s="87"/>
      <c r="S683" s="87"/>
      <c r="T683" s="87"/>
      <c r="U683" s="87"/>
      <c r="V683" s="87"/>
      <c r="W683" s="87"/>
      <c r="X683" s="87"/>
      <c r="Y683" s="87"/>
      <c r="Z683" s="87"/>
      <c r="AA683" s="87"/>
      <c r="AB683" s="87"/>
      <c r="AC683" s="87"/>
      <c r="AD683" s="87"/>
      <c r="AE683" s="87"/>
      <c r="AF683" s="87"/>
    </row>
    <row r="684" spans="2:32">
      <c r="B684" s="87"/>
      <c r="C684" s="87">
        <v>2025</v>
      </c>
      <c r="D684" s="87" t="s">
        <v>387</v>
      </c>
      <c r="E684" s="87"/>
      <c r="F684" s="87"/>
      <c r="G684" s="87"/>
      <c r="H684" s="87"/>
      <c r="I684" s="87"/>
      <c r="J684" s="87"/>
      <c r="K684" s="87"/>
      <c r="L684" s="87"/>
      <c r="M684" s="378"/>
      <c r="N684" s="87" t="s">
        <v>393</v>
      </c>
      <c r="O684" s="87"/>
      <c r="P684" s="87"/>
      <c r="Q684" s="87"/>
      <c r="R684" s="87"/>
      <c r="S684" s="87"/>
      <c r="T684" s="87"/>
      <c r="U684" s="87"/>
      <c r="V684" s="87"/>
      <c r="W684" s="87"/>
      <c r="X684" s="87"/>
      <c r="Y684" s="87"/>
      <c r="Z684" s="87"/>
      <c r="AA684" s="87"/>
      <c r="AB684" s="87"/>
      <c r="AC684" s="87"/>
      <c r="AD684" s="87"/>
      <c r="AE684" s="87"/>
      <c r="AF684" s="87"/>
    </row>
    <row r="685" spans="2:32">
      <c r="B685" s="87"/>
      <c r="C685" s="87">
        <v>2025</v>
      </c>
      <c r="D685" s="87" t="s">
        <v>387</v>
      </c>
      <c r="E685" s="87"/>
      <c r="F685" s="87"/>
      <c r="G685" s="87"/>
      <c r="H685" s="87"/>
      <c r="I685" s="87"/>
      <c r="J685" s="87"/>
      <c r="K685" s="87"/>
      <c r="L685" s="87"/>
      <c r="M685" s="378"/>
      <c r="N685" s="82" t="s">
        <v>394</v>
      </c>
      <c r="O685" s="87"/>
      <c r="P685" s="87"/>
      <c r="Q685" s="87"/>
      <c r="R685" s="87"/>
      <c r="S685" s="87"/>
      <c r="T685" s="87"/>
      <c r="U685" s="87"/>
      <c r="V685" s="87"/>
      <c r="W685" s="87"/>
      <c r="X685" s="87"/>
      <c r="Y685" s="87"/>
      <c r="Z685" s="87"/>
      <c r="AA685" s="87"/>
      <c r="AB685" s="87"/>
      <c r="AC685" s="87"/>
      <c r="AD685" s="87"/>
      <c r="AE685" s="87"/>
      <c r="AF685" s="87"/>
    </row>
    <row r="686" spans="2:32">
      <c r="B686" s="87"/>
      <c r="C686" s="87">
        <v>2025</v>
      </c>
      <c r="D686" s="87" t="s">
        <v>387</v>
      </c>
      <c r="E686" s="87"/>
      <c r="F686" s="87"/>
      <c r="G686" s="87"/>
      <c r="H686" s="87"/>
      <c r="I686" s="87"/>
      <c r="J686" s="87"/>
      <c r="K686" s="87"/>
      <c r="L686" s="87"/>
      <c r="M686" s="378"/>
      <c r="N686" s="87" t="s">
        <v>395</v>
      </c>
      <c r="O686" s="87"/>
      <c r="P686" s="87"/>
      <c r="Q686" s="87"/>
      <c r="R686" s="87"/>
      <c r="S686" s="87"/>
      <c r="T686" s="87"/>
      <c r="U686" s="87"/>
      <c r="V686" s="87"/>
      <c r="W686" s="87"/>
      <c r="X686" s="87"/>
      <c r="Y686" s="87"/>
      <c r="Z686" s="87"/>
      <c r="AA686" s="87"/>
      <c r="AB686" s="87"/>
      <c r="AC686" s="87"/>
      <c r="AD686" s="87"/>
      <c r="AE686" s="87"/>
      <c r="AF686" s="87"/>
    </row>
    <row r="687" spans="2:32">
      <c r="B687" s="87"/>
      <c r="C687" s="87">
        <v>2025</v>
      </c>
      <c r="D687" s="87" t="s">
        <v>387</v>
      </c>
      <c r="E687" s="87"/>
      <c r="F687" s="87"/>
      <c r="G687" s="87"/>
      <c r="H687" s="87"/>
      <c r="I687" s="87"/>
      <c r="J687" s="87"/>
      <c r="K687" s="87"/>
      <c r="L687" s="87"/>
      <c r="M687" s="379"/>
      <c r="N687" s="87" t="s">
        <v>396</v>
      </c>
      <c r="O687" s="87"/>
      <c r="P687" s="87"/>
      <c r="Q687" s="87"/>
      <c r="R687" s="87"/>
      <c r="S687" s="87"/>
      <c r="T687" s="87"/>
      <c r="U687" s="87"/>
      <c r="V687" s="87"/>
      <c r="W687" s="87"/>
      <c r="X687" s="87"/>
      <c r="Y687" s="87"/>
      <c r="Z687" s="87"/>
      <c r="AA687" s="87"/>
      <c r="AB687" s="87"/>
      <c r="AC687" s="87"/>
      <c r="AD687" s="87"/>
      <c r="AE687" s="87"/>
      <c r="AF687" s="87"/>
    </row>
    <row r="688" spans="2:32" ht="30">
      <c r="B688" s="87"/>
      <c r="C688" s="87">
        <v>2025</v>
      </c>
      <c r="D688" s="87" t="s">
        <v>397</v>
      </c>
      <c r="E688" s="87"/>
      <c r="F688" s="87"/>
      <c r="G688" s="87"/>
      <c r="H688" s="87"/>
      <c r="I688" s="87"/>
      <c r="J688" s="87"/>
      <c r="K688" s="87"/>
      <c r="L688" s="87"/>
      <c r="M688" s="377">
        <v>5</v>
      </c>
      <c r="N688" s="82" t="s">
        <v>398</v>
      </c>
      <c r="O688" s="87"/>
      <c r="P688" s="87"/>
      <c r="Q688" s="87"/>
      <c r="R688" s="87"/>
      <c r="S688" s="87"/>
      <c r="T688" s="87"/>
      <c r="U688" s="87"/>
      <c r="V688" s="87"/>
      <c r="W688" s="87"/>
      <c r="X688" s="87"/>
      <c r="Y688" s="87"/>
      <c r="Z688" s="87"/>
      <c r="AA688" s="87"/>
      <c r="AB688" s="87"/>
      <c r="AC688" s="87"/>
      <c r="AD688" s="87"/>
      <c r="AE688" s="87"/>
      <c r="AF688" s="87"/>
    </row>
    <row r="689" spans="2:32">
      <c r="B689" s="87"/>
      <c r="C689" s="87">
        <v>2025</v>
      </c>
      <c r="D689" s="87" t="s">
        <v>397</v>
      </c>
      <c r="E689" s="87"/>
      <c r="F689" s="87"/>
      <c r="G689" s="87"/>
      <c r="H689" s="87"/>
      <c r="I689" s="87"/>
      <c r="J689" s="87"/>
      <c r="K689" s="87"/>
      <c r="L689" s="87"/>
      <c r="M689" s="378"/>
      <c r="N689" s="87" t="s">
        <v>399</v>
      </c>
      <c r="O689" s="87"/>
      <c r="P689" s="87"/>
      <c r="Q689" s="87"/>
      <c r="R689" s="87"/>
      <c r="S689" s="87"/>
      <c r="T689" s="87"/>
      <c r="U689" s="87"/>
      <c r="V689" s="87"/>
      <c r="W689" s="87"/>
      <c r="X689" s="87"/>
      <c r="Y689" s="87"/>
      <c r="Z689" s="87"/>
      <c r="AA689" s="87"/>
      <c r="AB689" s="87"/>
      <c r="AC689" s="87"/>
      <c r="AD689" s="87"/>
      <c r="AE689" s="87"/>
      <c r="AF689" s="87"/>
    </row>
    <row r="690" spans="2:32">
      <c r="B690" s="87"/>
      <c r="C690" s="87">
        <v>2025</v>
      </c>
      <c r="D690" s="87" t="s">
        <v>397</v>
      </c>
      <c r="E690" s="87"/>
      <c r="F690" s="87"/>
      <c r="G690" s="87"/>
      <c r="H690" s="87"/>
      <c r="I690" s="87"/>
      <c r="J690" s="87"/>
      <c r="K690" s="87"/>
      <c r="L690" s="87"/>
      <c r="M690" s="378"/>
      <c r="N690" s="87" t="s">
        <v>400</v>
      </c>
      <c r="O690" s="87"/>
      <c r="P690" s="87"/>
      <c r="Q690" s="87"/>
      <c r="R690" s="87"/>
      <c r="S690" s="87"/>
      <c r="T690" s="87"/>
      <c r="U690" s="87"/>
      <c r="V690" s="87"/>
      <c r="W690" s="87"/>
      <c r="X690" s="87"/>
      <c r="Y690" s="87"/>
      <c r="Z690" s="87"/>
      <c r="AA690" s="87"/>
      <c r="AB690" s="87"/>
      <c r="AC690" s="87"/>
      <c r="AD690" s="87"/>
      <c r="AE690" s="87"/>
      <c r="AF690" s="87"/>
    </row>
    <row r="691" spans="2:32">
      <c r="B691" s="87"/>
      <c r="C691" s="87">
        <v>2025</v>
      </c>
      <c r="D691" s="87" t="s">
        <v>397</v>
      </c>
      <c r="E691" s="87"/>
      <c r="F691" s="87"/>
      <c r="G691" s="87"/>
      <c r="H691" s="87"/>
      <c r="I691" s="87"/>
      <c r="J691" s="87"/>
      <c r="K691" s="87"/>
      <c r="L691" s="87"/>
      <c r="M691" s="378"/>
      <c r="N691" s="87" t="s">
        <v>401</v>
      </c>
      <c r="O691" s="87"/>
      <c r="P691" s="87"/>
      <c r="Q691" s="87"/>
      <c r="R691" s="87"/>
      <c r="S691" s="87"/>
      <c r="T691" s="87"/>
      <c r="U691" s="87"/>
      <c r="V691" s="87"/>
      <c r="W691" s="87"/>
      <c r="X691" s="87"/>
      <c r="Y691" s="87"/>
      <c r="Z691" s="87"/>
      <c r="AA691" s="87"/>
      <c r="AB691" s="87"/>
      <c r="AC691" s="87"/>
      <c r="AD691" s="87"/>
      <c r="AE691" s="87"/>
      <c r="AF691" s="87"/>
    </row>
    <row r="692" spans="2:32" ht="30">
      <c r="B692" s="87"/>
      <c r="C692" s="87">
        <v>2025</v>
      </c>
      <c r="D692" s="87" t="s">
        <v>397</v>
      </c>
      <c r="E692" s="87"/>
      <c r="F692" s="87"/>
      <c r="G692" s="87"/>
      <c r="H692" s="87"/>
      <c r="I692" s="87"/>
      <c r="J692" s="87"/>
      <c r="K692" s="87"/>
      <c r="L692" s="87"/>
      <c r="M692" s="379"/>
      <c r="N692" s="82" t="s">
        <v>402</v>
      </c>
      <c r="O692" s="87"/>
      <c r="P692" s="87"/>
      <c r="Q692" s="87"/>
      <c r="R692" s="87"/>
      <c r="S692" s="87"/>
      <c r="T692" s="87"/>
      <c r="U692" s="87"/>
      <c r="V692" s="87"/>
      <c r="W692" s="87"/>
      <c r="X692" s="87"/>
      <c r="Y692" s="87"/>
      <c r="Z692" s="87"/>
      <c r="AA692" s="87"/>
      <c r="AB692" s="87"/>
      <c r="AC692" s="87"/>
      <c r="AD692" s="87"/>
      <c r="AE692" s="87"/>
      <c r="AF692" s="87"/>
    </row>
    <row r="693" spans="2:32">
      <c r="B693" s="87"/>
      <c r="C693" s="87">
        <v>2025</v>
      </c>
      <c r="D693" s="87" t="s">
        <v>403</v>
      </c>
      <c r="E693" s="87"/>
      <c r="F693" s="87"/>
      <c r="G693" s="87"/>
      <c r="H693" s="87"/>
      <c r="I693" s="87"/>
      <c r="J693" s="87"/>
      <c r="K693" s="87"/>
      <c r="L693" s="87"/>
      <c r="M693" s="377">
        <v>10</v>
      </c>
      <c r="N693" s="87" t="s">
        <v>404</v>
      </c>
      <c r="O693" s="87"/>
      <c r="P693" s="87"/>
      <c r="Q693" s="87"/>
      <c r="R693" s="87"/>
      <c r="S693" s="87"/>
      <c r="T693" s="87"/>
      <c r="U693" s="87"/>
      <c r="V693" s="87"/>
      <c r="W693" s="87"/>
      <c r="X693" s="87"/>
      <c r="Y693" s="87"/>
      <c r="Z693" s="87"/>
      <c r="AA693" s="87"/>
      <c r="AB693" s="87"/>
      <c r="AC693" s="87"/>
      <c r="AD693" s="87"/>
      <c r="AE693" s="87"/>
      <c r="AF693" s="87"/>
    </row>
    <row r="694" spans="2:32">
      <c r="B694" s="87"/>
      <c r="C694" s="87">
        <v>2025</v>
      </c>
      <c r="D694" s="87" t="s">
        <v>403</v>
      </c>
      <c r="E694" s="87"/>
      <c r="F694" s="87"/>
      <c r="G694" s="87"/>
      <c r="H694" s="87"/>
      <c r="I694" s="87"/>
      <c r="J694" s="87"/>
      <c r="K694" s="87"/>
      <c r="L694" s="87"/>
      <c r="M694" s="378"/>
      <c r="N694" s="87" t="s">
        <v>405</v>
      </c>
      <c r="O694" s="87"/>
      <c r="P694" s="87"/>
      <c r="Q694" s="87"/>
      <c r="R694" s="87"/>
      <c r="S694" s="87"/>
      <c r="T694" s="87"/>
      <c r="U694" s="87"/>
      <c r="V694" s="87"/>
      <c r="W694" s="87"/>
      <c r="X694" s="87"/>
      <c r="Y694" s="87"/>
      <c r="Z694" s="87"/>
      <c r="AA694" s="87"/>
      <c r="AB694" s="87"/>
      <c r="AC694" s="87"/>
      <c r="AD694" s="87"/>
      <c r="AE694" s="87"/>
      <c r="AF694" s="87"/>
    </row>
    <row r="695" spans="2:32">
      <c r="B695" s="87"/>
      <c r="C695" s="87">
        <v>2025</v>
      </c>
      <c r="D695" s="87" t="s">
        <v>403</v>
      </c>
      <c r="E695" s="87"/>
      <c r="F695" s="87"/>
      <c r="G695" s="87"/>
      <c r="H695" s="87"/>
      <c r="I695" s="87"/>
      <c r="J695" s="87"/>
      <c r="K695" s="87"/>
      <c r="L695" s="87"/>
      <c r="M695" s="378"/>
      <c r="N695" s="87" t="s">
        <v>406</v>
      </c>
      <c r="O695" s="87"/>
      <c r="P695" s="87"/>
      <c r="Q695" s="87"/>
      <c r="R695" s="87"/>
      <c r="S695" s="87"/>
      <c r="T695" s="87"/>
      <c r="U695" s="87"/>
      <c r="V695" s="87"/>
      <c r="W695" s="87"/>
      <c r="X695" s="87"/>
      <c r="Y695" s="87"/>
      <c r="Z695" s="87"/>
      <c r="AA695" s="87"/>
      <c r="AB695" s="87"/>
      <c r="AC695" s="87"/>
      <c r="AD695" s="87"/>
      <c r="AE695" s="87"/>
      <c r="AF695" s="87"/>
    </row>
    <row r="696" spans="2:32">
      <c r="B696" s="87"/>
      <c r="C696" s="87">
        <v>2025</v>
      </c>
      <c r="D696" s="87" t="s">
        <v>403</v>
      </c>
      <c r="E696" s="87"/>
      <c r="F696" s="87"/>
      <c r="G696" s="87"/>
      <c r="H696" s="87"/>
      <c r="I696" s="87"/>
      <c r="J696" s="87"/>
      <c r="K696" s="87"/>
      <c r="L696" s="87"/>
      <c r="M696" s="378"/>
      <c r="N696" s="87" t="s">
        <v>407</v>
      </c>
      <c r="O696" s="87"/>
      <c r="P696" s="87"/>
      <c r="Q696" s="87"/>
      <c r="R696" s="87"/>
      <c r="S696" s="87"/>
      <c r="T696" s="87"/>
      <c r="U696" s="87"/>
      <c r="V696" s="87"/>
      <c r="W696" s="87"/>
      <c r="X696" s="87"/>
      <c r="Y696" s="87"/>
      <c r="Z696" s="87"/>
      <c r="AA696" s="87"/>
      <c r="AB696" s="87"/>
      <c r="AC696" s="87"/>
      <c r="AD696" s="87"/>
      <c r="AE696" s="87"/>
      <c r="AF696" s="87"/>
    </row>
    <row r="697" spans="2:32">
      <c r="B697" s="87"/>
      <c r="C697" s="87">
        <v>2025</v>
      </c>
      <c r="D697" s="87" t="s">
        <v>403</v>
      </c>
      <c r="E697" s="87"/>
      <c r="F697" s="87"/>
      <c r="G697" s="87"/>
      <c r="H697" s="87"/>
      <c r="I697" s="87"/>
      <c r="J697" s="87"/>
      <c r="K697" s="87"/>
      <c r="L697" s="87"/>
      <c r="M697" s="378"/>
      <c r="N697" s="82" t="s">
        <v>408</v>
      </c>
      <c r="O697" s="87"/>
      <c r="P697" s="87"/>
      <c r="Q697" s="87"/>
      <c r="R697" s="87"/>
      <c r="S697" s="87"/>
      <c r="T697" s="87"/>
      <c r="U697" s="87"/>
      <c r="V697" s="87"/>
      <c r="W697" s="87"/>
      <c r="X697" s="87"/>
      <c r="Y697" s="87"/>
      <c r="Z697" s="87"/>
      <c r="AA697" s="87"/>
      <c r="AB697" s="87"/>
      <c r="AC697" s="87"/>
      <c r="AD697" s="87"/>
      <c r="AE697" s="87"/>
      <c r="AF697" s="87"/>
    </row>
    <row r="698" spans="2:32">
      <c r="B698" s="87"/>
      <c r="C698" s="87">
        <v>2025</v>
      </c>
      <c r="D698" s="87" t="s">
        <v>403</v>
      </c>
      <c r="E698" s="87"/>
      <c r="F698" s="87"/>
      <c r="G698" s="87"/>
      <c r="H698" s="87"/>
      <c r="I698" s="87"/>
      <c r="J698" s="87"/>
      <c r="K698" s="87"/>
      <c r="L698" s="87"/>
      <c r="M698" s="378"/>
      <c r="N698" s="87" t="s">
        <v>409</v>
      </c>
      <c r="O698" s="87"/>
      <c r="P698" s="87"/>
      <c r="Q698" s="87"/>
      <c r="R698" s="87"/>
      <c r="S698" s="87"/>
      <c r="T698" s="87"/>
      <c r="U698" s="87"/>
      <c r="V698" s="87"/>
      <c r="W698" s="87"/>
      <c r="X698" s="87"/>
      <c r="Y698" s="87"/>
      <c r="Z698" s="87"/>
      <c r="AA698" s="87"/>
      <c r="AB698" s="87"/>
      <c r="AC698" s="87"/>
      <c r="AD698" s="87"/>
      <c r="AE698" s="87"/>
      <c r="AF698" s="87"/>
    </row>
    <row r="699" spans="2:32">
      <c r="B699" s="87"/>
      <c r="C699" s="87">
        <v>2025</v>
      </c>
      <c r="D699" s="87" t="s">
        <v>403</v>
      </c>
      <c r="E699" s="87"/>
      <c r="F699" s="87"/>
      <c r="G699" s="87"/>
      <c r="H699" s="87"/>
      <c r="I699" s="87"/>
      <c r="J699" s="87"/>
      <c r="K699" s="87"/>
      <c r="L699" s="87"/>
      <c r="M699" s="378"/>
      <c r="N699" s="87" t="s">
        <v>410</v>
      </c>
      <c r="O699" s="87"/>
      <c r="P699" s="87"/>
      <c r="Q699" s="87"/>
      <c r="R699" s="87"/>
      <c r="S699" s="87"/>
      <c r="T699" s="87"/>
      <c r="U699" s="87"/>
      <c r="V699" s="87"/>
      <c r="W699" s="87"/>
      <c r="X699" s="87"/>
      <c r="Y699" s="87"/>
      <c r="Z699" s="87"/>
      <c r="AA699" s="87"/>
      <c r="AB699" s="87"/>
      <c r="AC699" s="87"/>
      <c r="AD699" s="87"/>
      <c r="AE699" s="87"/>
      <c r="AF699" s="87"/>
    </row>
    <row r="700" spans="2:32">
      <c r="B700" s="87"/>
      <c r="C700" s="87">
        <v>2025</v>
      </c>
      <c r="D700" s="87" t="s">
        <v>403</v>
      </c>
      <c r="E700" s="87"/>
      <c r="F700" s="87"/>
      <c r="G700" s="87"/>
      <c r="H700" s="87"/>
      <c r="I700" s="87"/>
      <c r="J700" s="87"/>
      <c r="K700" s="87"/>
      <c r="L700" s="87"/>
      <c r="M700" s="378"/>
      <c r="N700" s="82" t="s">
        <v>411</v>
      </c>
      <c r="O700" s="87"/>
      <c r="P700" s="87"/>
      <c r="Q700" s="87"/>
      <c r="R700" s="87"/>
      <c r="S700" s="87"/>
      <c r="T700" s="87"/>
      <c r="U700" s="87"/>
      <c r="V700" s="87"/>
      <c r="W700" s="87"/>
      <c r="X700" s="87"/>
      <c r="Y700" s="87"/>
      <c r="Z700" s="87"/>
      <c r="AA700" s="87"/>
      <c r="AB700" s="87"/>
      <c r="AC700" s="87"/>
      <c r="AD700" s="87"/>
      <c r="AE700" s="87"/>
      <c r="AF700" s="87"/>
    </row>
    <row r="701" spans="2:32">
      <c r="B701" s="87"/>
      <c r="C701" s="87">
        <v>2025</v>
      </c>
      <c r="D701" s="87" t="s">
        <v>403</v>
      </c>
      <c r="E701" s="87"/>
      <c r="F701" s="87"/>
      <c r="G701" s="87"/>
      <c r="H701" s="87"/>
      <c r="I701" s="87"/>
      <c r="J701" s="87"/>
      <c r="K701" s="87"/>
      <c r="L701" s="87"/>
      <c r="M701" s="378"/>
      <c r="N701" s="87" t="s">
        <v>412</v>
      </c>
      <c r="O701" s="87"/>
      <c r="P701" s="87"/>
      <c r="Q701" s="87"/>
      <c r="R701" s="87"/>
      <c r="S701" s="87"/>
      <c r="T701" s="87"/>
      <c r="U701" s="87"/>
      <c r="V701" s="87"/>
      <c r="W701" s="87"/>
      <c r="X701" s="87"/>
      <c r="Y701" s="87"/>
      <c r="Z701" s="87"/>
      <c r="AA701" s="87"/>
      <c r="AB701" s="87"/>
      <c r="AC701" s="87"/>
      <c r="AD701" s="87"/>
      <c r="AE701" s="87"/>
      <c r="AF701" s="87"/>
    </row>
    <row r="702" spans="2:32">
      <c r="B702" s="87"/>
      <c r="C702" s="87">
        <v>2025</v>
      </c>
      <c r="D702" s="87" t="s">
        <v>403</v>
      </c>
      <c r="E702" s="87"/>
      <c r="F702" s="87"/>
      <c r="G702" s="87"/>
      <c r="H702" s="87"/>
      <c r="I702" s="87"/>
      <c r="J702" s="87"/>
      <c r="K702" s="87"/>
      <c r="L702" s="87"/>
      <c r="M702" s="378"/>
      <c r="N702" s="87" t="s">
        <v>413</v>
      </c>
      <c r="O702" s="87"/>
      <c r="P702" s="87"/>
      <c r="Q702" s="87"/>
      <c r="R702" s="87"/>
      <c r="S702" s="87"/>
      <c r="T702" s="87"/>
      <c r="U702" s="87"/>
      <c r="V702" s="87"/>
      <c r="W702" s="87"/>
      <c r="X702" s="87"/>
      <c r="Y702" s="87"/>
      <c r="Z702" s="87"/>
      <c r="AA702" s="87"/>
      <c r="AB702" s="87"/>
      <c r="AC702" s="87"/>
      <c r="AD702" s="87"/>
      <c r="AE702" s="87"/>
      <c r="AF702" s="87"/>
    </row>
    <row r="703" spans="2:32">
      <c r="B703" s="87"/>
      <c r="C703" s="87">
        <v>2025</v>
      </c>
      <c r="D703" s="87" t="s">
        <v>403</v>
      </c>
      <c r="E703" s="87"/>
      <c r="F703" s="87"/>
      <c r="G703" s="87"/>
      <c r="H703" s="87"/>
      <c r="I703" s="87"/>
      <c r="J703" s="87"/>
      <c r="K703" s="87"/>
      <c r="L703" s="87"/>
      <c r="M703" s="379"/>
      <c r="N703" s="82" t="s">
        <v>414</v>
      </c>
      <c r="O703" s="87"/>
      <c r="P703" s="87"/>
      <c r="Q703" s="87"/>
      <c r="R703" s="87"/>
      <c r="S703" s="87"/>
      <c r="T703" s="87"/>
      <c r="U703" s="87"/>
      <c r="V703" s="87"/>
      <c r="W703" s="87"/>
      <c r="X703" s="87"/>
      <c r="Y703" s="87"/>
      <c r="Z703" s="87"/>
      <c r="AA703" s="87"/>
      <c r="AB703" s="87"/>
      <c r="AC703" s="87"/>
      <c r="AD703" s="87"/>
      <c r="AE703" s="87"/>
      <c r="AF703" s="87"/>
    </row>
    <row r="704" spans="2:32">
      <c r="B704" s="87"/>
      <c r="C704" s="87">
        <v>2025</v>
      </c>
      <c r="D704" s="87" t="s">
        <v>387</v>
      </c>
      <c r="E704" s="87"/>
      <c r="F704" s="87"/>
      <c r="G704" s="87"/>
      <c r="H704" s="87"/>
      <c r="I704" s="87"/>
      <c r="J704" s="87"/>
      <c r="K704" s="87"/>
      <c r="L704" s="87"/>
      <c r="M704" s="87"/>
      <c r="N704" s="87"/>
      <c r="O704" s="87"/>
      <c r="P704" s="87"/>
      <c r="Q704" s="87"/>
      <c r="R704" s="87"/>
      <c r="S704" s="87"/>
      <c r="T704" s="87"/>
      <c r="U704" s="87"/>
      <c r="V704" s="87"/>
      <c r="W704" s="87"/>
      <c r="X704" s="87"/>
      <c r="Y704" s="377">
        <v>2</v>
      </c>
      <c r="Z704" s="87" t="s">
        <v>415</v>
      </c>
      <c r="AA704" s="87"/>
      <c r="AB704" s="87"/>
      <c r="AC704" s="87"/>
      <c r="AD704" s="87"/>
      <c r="AE704" s="87"/>
      <c r="AF704" s="87"/>
    </row>
    <row r="705" spans="2:32">
      <c r="B705" s="87"/>
      <c r="C705" s="87">
        <v>2025</v>
      </c>
      <c r="D705" s="87" t="s">
        <v>387</v>
      </c>
      <c r="E705" s="87"/>
      <c r="F705" s="87"/>
      <c r="G705" s="87"/>
      <c r="H705" s="87"/>
      <c r="I705" s="87"/>
      <c r="J705" s="87"/>
      <c r="K705" s="87"/>
      <c r="L705" s="87"/>
      <c r="M705" s="87"/>
      <c r="N705" s="87"/>
      <c r="O705" s="87"/>
      <c r="P705" s="87"/>
      <c r="Q705" s="87"/>
      <c r="R705" s="87"/>
      <c r="S705" s="87"/>
      <c r="T705" s="87"/>
      <c r="U705" s="87"/>
      <c r="V705" s="87"/>
      <c r="W705" s="87"/>
      <c r="X705" s="87"/>
      <c r="Y705" s="379"/>
      <c r="Z705" s="87" t="s">
        <v>416</v>
      </c>
      <c r="AA705" s="87"/>
      <c r="AB705" s="87"/>
      <c r="AC705" s="87"/>
      <c r="AD705" s="87"/>
      <c r="AE705" s="87"/>
      <c r="AF705" s="87"/>
    </row>
    <row r="706" spans="2:32">
      <c r="B706" s="87"/>
      <c r="C706" s="87">
        <v>2025</v>
      </c>
      <c r="D706" s="87" t="s">
        <v>397</v>
      </c>
      <c r="E706" s="87"/>
      <c r="F706" s="87"/>
      <c r="G706" s="87"/>
      <c r="H706" s="87"/>
      <c r="I706" s="87"/>
      <c r="J706" s="87"/>
      <c r="K706" s="87"/>
      <c r="L706" s="87"/>
      <c r="M706" s="87"/>
      <c r="N706" s="87"/>
      <c r="O706" s="87"/>
      <c r="P706" s="87"/>
      <c r="Q706" s="87"/>
      <c r="R706" s="87"/>
      <c r="S706" s="87"/>
      <c r="T706" s="87"/>
      <c r="U706" s="87"/>
      <c r="V706" s="87"/>
      <c r="W706" s="87"/>
      <c r="X706" s="87"/>
      <c r="Y706" s="377">
        <v>4</v>
      </c>
      <c r="Z706" s="87" t="s">
        <v>417</v>
      </c>
      <c r="AA706" s="87"/>
      <c r="AB706" s="87"/>
      <c r="AC706" s="87"/>
      <c r="AD706" s="87"/>
      <c r="AE706" s="87"/>
      <c r="AF706" s="87"/>
    </row>
    <row r="707" spans="2:32">
      <c r="B707" s="87"/>
      <c r="C707" s="87">
        <v>2025</v>
      </c>
      <c r="D707" s="87" t="s">
        <v>397</v>
      </c>
      <c r="E707" s="87"/>
      <c r="F707" s="87"/>
      <c r="G707" s="87"/>
      <c r="H707" s="87"/>
      <c r="I707" s="87"/>
      <c r="J707" s="87"/>
      <c r="K707" s="87"/>
      <c r="L707" s="87"/>
      <c r="M707" s="87"/>
      <c r="N707" s="87"/>
      <c r="O707" s="87"/>
      <c r="P707" s="87"/>
      <c r="Q707" s="87"/>
      <c r="R707" s="87"/>
      <c r="S707" s="87"/>
      <c r="T707" s="87"/>
      <c r="U707" s="87"/>
      <c r="V707" s="87"/>
      <c r="W707" s="87"/>
      <c r="X707" s="87"/>
      <c r="Y707" s="378"/>
      <c r="Z707" s="87" t="s">
        <v>418</v>
      </c>
      <c r="AA707" s="87"/>
      <c r="AB707" s="87"/>
      <c r="AC707" s="87"/>
      <c r="AD707" s="87"/>
      <c r="AE707" s="87"/>
      <c r="AF707" s="87"/>
    </row>
    <row r="708" spans="2:32">
      <c r="B708" s="87"/>
      <c r="C708" s="87">
        <v>2025</v>
      </c>
      <c r="D708" s="87" t="s">
        <v>397</v>
      </c>
      <c r="E708" s="87"/>
      <c r="F708" s="87"/>
      <c r="G708" s="87"/>
      <c r="H708" s="87"/>
      <c r="I708" s="87"/>
      <c r="J708" s="87"/>
      <c r="K708" s="87"/>
      <c r="L708" s="87"/>
      <c r="M708" s="87"/>
      <c r="N708" s="87"/>
      <c r="O708" s="87"/>
      <c r="P708" s="87"/>
      <c r="Q708" s="87"/>
      <c r="R708" s="87"/>
      <c r="S708" s="87"/>
      <c r="T708" s="87"/>
      <c r="U708" s="87"/>
      <c r="V708" s="87"/>
      <c r="W708" s="87"/>
      <c r="X708" s="87"/>
      <c r="Y708" s="378"/>
      <c r="Z708" s="87" t="s">
        <v>419</v>
      </c>
      <c r="AA708" s="87"/>
      <c r="AB708" s="87"/>
      <c r="AC708" s="87"/>
      <c r="AD708" s="87"/>
      <c r="AE708" s="87"/>
      <c r="AF708" s="87"/>
    </row>
    <row r="709" spans="2:32">
      <c r="B709" s="87"/>
      <c r="C709" s="87">
        <v>2025</v>
      </c>
      <c r="D709" s="87" t="s">
        <v>397</v>
      </c>
      <c r="E709" s="87"/>
      <c r="F709" s="87"/>
      <c r="G709" s="87"/>
      <c r="H709" s="87"/>
      <c r="I709" s="87"/>
      <c r="J709" s="87"/>
      <c r="K709" s="87"/>
      <c r="L709" s="87"/>
      <c r="M709" s="87"/>
      <c r="N709" s="87"/>
      <c r="O709" s="87"/>
      <c r="P709" s="87"/>
      <c r="Q709" s="87"/>
      <c r="R709" s="87"/>
      <c r="S709" s="87"/>
      <c r="T709" s="87"/>
      <c r="U709" s="87"/>
      <c r="V709" s="87"/>
      <c r="W709" s="87"/>
      <c r="X709" s="87"/>
      <c r="Y709" s="379"/>
      <c r="Z709" s="87" t="s">
        <v>420</v>
      </c>
      <c r="AA709" s="87"/>
      <c r="AB709" s="87"/>
      <c r="AC709" s="87"/>
      <c r="AD709" s="87"/>
      <c r="AE709" s="87"/>
      <c r="AF709" s="87"/>
    </row>
    <row r="710" spans="2:32">
      <c r="B710" s="87"/>
      <c r="C710" s="87">
        <v>2025</v>
      </c>
      <c r="D710" s="87" t="s">
        <v>403</v>
      </c>
      <c r="E710" s="87"/>
      <c r="F710" s="87"/>
      <c r="G710" s="87"/>
      <c r="H710" s="87"/>
      <c r="I710" s="87"/>
      <c r="J710" s="87"/>
      <c r="K710" s="87"/>
      <c r="L710" s="87"/>
      <c r="M710" s="87"/>
      <c r="N710" s="87"/>
      <c r="O710" s="87"/>
      <c r="P710" s="87"/>
      <c r="Q710" s="87"/>
      <c r="R710" s="87"/>
      <c r="S710" s="87"/>
      <c r="T710" s="87"/>
      <c r="U710" s="87"/>
      <c r="V710" s="87"/>
      <c r="W710" s="87"/>
      <c r="X710" s="87"/>
      <c r="Y710" s="377">
        <v>3</v>
      </c>
      <c r="Z710" s="87" t="s">
        <v>421</v>
      </c>
      <c r="AA710" s="87"/>
      <c r="AB710" s="87"/>
      <c r="AC710" s="87"/>
      <c r="AD710" s="87"/>
      <c r="AE710" s="87"/>
      <c r="AF710" s="87"/>
    </row>
    <row r="711" spans="2:32">
      <c r="B711" s="87"/>
      <c r="C711" s="87">
        <v>2025</v>
      </c>
      <c r="D711" s="87" t="s">
        <v>403</v>
      </c>
      <c r="E711" s="87"/>
      <c r="F711" s="87"/>
      <c r="G711" s="87"/>
      <c r="H711" s="87"/>
      <c r="I711" s="87"/>
      <c r="J711" s="87"/>
      <c r="K711" s="87"/>
      <c r="L711" s="87"/>
      <c r="M711" s="87"/>
      <c r="N711" s="87"/>
      <c r="O711" s="87"/>
      <c r="P711" s="87"/>
      <c r="Q711" s="87"/>
      <c r="R711" s="87"/>
      <c r="S711" s="87"/>
      <c r="T711" s="87"/>
      <c r="U711" s="87"/>
      <c r="V711" s="87"/>
      <c r="W711" s="87"/>
      <c r="X711" s="87"/>
      <c r="Y711" s="378"/>
      <c r="Z711" s="87" t="s">
        <v>422</v>
      </c>
      <c r="AA711" s="87"/>
      <c r="AB711" s="87"/>
      <c r="AC711" s="87"/>
      <c r="AD711" s="87"/>
      <c r="AE711" s="87"/>
      <c r="AF711" s="87"/>
    </row>
    <row r="712" spans="2:32">
      <c r="B712" s="87"/>
      <c r="C712" s="87">
        <v>2025</v>
      </c>
      <c r="D712" s="87" t="s">
        <v>403</v>
      </c>
      <c r="E712" s="87"/>
      <c r="F712" s="87"/>
      <c r="G712" s="87"/>
      <c r="H712" s="87"/>
      <c r="I712" s="87"/>
      <c r="J712" s="87"/>
      <c r="K712" s="87"/>
      <c r="L712" s="87"/>
      <c r="M712" s="87"/>
      <c r="N712" s="87"/>
      <c r="O712" s="87"/>
      <c r="P712" s="87"/>
      <c r="Q712" s="87"/>
      <c r="R712" s="87"/>
      <c r="S712" s="87"/>
      <c r="T712" s="87"/>
      <c r="U712" s="87"/>
      <c r="V712" s="87"/>
      <c r="W712" s="87"/>
      <c r="X712" s="87"/>
      <c r="Y712" s="379"/>
      <c r="Z712" s="87" t="s">
        <v>423</v>
      </c>
      <c r="AA712" s="87"/>
      <c r="AB712" s="87"/>
      <c r="AC712" s="87"/>
      <c r="AD712" s="87"/>
      <c r="AE712" s="87"/>
      <c r="AF712" s="87"/>
    </row>
    <row r="713" spans="2:32">
      <c r="B713" s="87"/>
      <c r="C713" s="87">
        <v>2025</v>
      </c>
      <c r="D713" s="87" t="s">
        <v>397</v>
      </c>
      <c r="E713" s="87"/>
      <c r="F713" s="87"/>
      <c r="G713" s="87"/>
      <c r="H713" s="87"/>
      <c r="I713" s="87"/>
      <c r="J713" s="87"/>
      <c r="K713" s="87"/>
      <c r="L713" s="87"/>
      <c r="M713" s="87"/>
      <c r="N713" s="87"/>
      <c r="O713" s="87"/>
      <c r="P713" s="87"/>
      <c r="Q713" s="87"/>
      <c r="R713" s="87"/>
      <c r="S713" s="87"/>
      <c r="T713" s="87"/>
      <c r="U713" s="87"/>
      <c r="V713" s="87"/>
      <c r="W713" s="87"/>
      <c r="X713" s="87"/>
      <c r="Y713" s="87"/>
      <c r="Z713" s="87"/>
      <c r="AA713" s="87">
        <v>6</v>
      </c>
      <c r="AB713" s="87" t="s">
        <v>424</v>
      </c>
      <c r="AC713" s="87"/>
      <c r="AD713" s="87"/>
      <c r="AE713" s="87"/>
      <c r="AF713" s="87"/>
    </row>
    <row r="714" spans="2:32">
      <c r="B714" s="87"/>
      <c r="C714" s="87">
        <v>2025</v>
      </c>
      <c r="D714" s="87" t="s">
        <v>397</v>
      </c>
      <c r="E714" s="87"/>
      <c r="F714" s="87"/>
      <c r="G714" s="87"/>
      <c r="H714" s="87"/>
      <c r="I714" s="87"/>
      <c r="J714" s="87"/>
      <c r="K714" s="87"/>
      <c r="L714" s="87"/>
      <c r="M714" s="87"/>
      <c r="N714" s="87"/>
      <c r="O714" s="87"/>
      <c r="P714" s="87"/>
      <c r="Q714" s="87"/>
      <c r="R714" s="87"/>
      <c r="S714" s="87"/>
      <c r="T714" s="87"/>
      <c r="U714" s="87"/>
      <c r="V714" s="87"/>
      <c r="W714" s="87"/>
      <c r="X714" s="87"/>
      <c r="Y714" s="87"/>
      <c r="Z714" s="87"/>
      <c r="AA714" s="87">
        <v>2</v>
      </c>
      <c r="AB714" s="87" t="s">
        <v>425</v>
      </c>
      <c r="AC714" s="87"/>
      <c r="AD714" s="87"/>
      <c r="AE714" s="87"/>
      <c r="AF714" s="87"/>
    </row>
    <row r="715" spans="2:32">
      <c r="B715" s="87"/>
      <c r="C715" s="87">
        <v>2025</v>
      </c>
      <c r="D715" s="87" t="s">
        <v>397</v>
      </c>
      <c r="E715" s="87"/>
      <c r="F715" s="87"/>
      <c r="G715" s="87"/>
      <c r="H715" s="87"/>
      <c r="I715" s="87"/>
      <c r="J715" s="87"/>
      <c r="K715" s="87"/>
      <c r="L715" s="87"/>
      <c r="M715" s="87"/>
      <c r="N715" s="87"/>
      <c r="O715" s="87"/>
      <c r="P715" s="87"/>
      <c r="Q715" s="87"/>
      <c r="R715" s="87"/>
      <c r="S715" s="87"/>
      <c r="T715" s="87"/>
      <c r="U715" s="87"/>
      <c r="V715" s="87"/>
      <c r="W715" s="87"/>
      <c r="X715" s="87"/>
      <c r="Y715" s="87"/>
      <c r="Z715" s="87"/>
      <c r="AA715" s="87">
        <v>1</v>
      </c>
      <c r="AB715" s="87" t="s">
        <v>417</v>
      </c>
      <c r="AC715" s="87"/>
      <c r="AD715" s="87"/>
      <c r="AE715" s="87"/>
      <c r="AF715" s="87"/>
    </row>
    <row r="716" spans="2:32">
      <c r="B716" s="87"/>
      <c r="C716" s="87">
        <v>2025</v>
      </c>
      <c r="D716" s="87" t="s">
        <v>397</v>
      </c>
      <c r="E716" s="87"/>
      <c r="F716" s="87"/>
      <c r="G716" s="87"/>
      <c r="H716" s="87"/>
      <c r="I716" s="87"/>
      <c r="J716" s="87"/>
      <c r="K716" s="87"/>
      <c r="L716" s="87"/>
      <c r="M716" s="87"/>
      <c r="N716" s="87"/>
      <c r="O716" s="87"/>
      <c r="P716" s="87"/>
      <c r="Q716" s="87"/>
      <c r="R716" s="87"/>
      <c r="S716" s="87"/>
      <c r="T716" s="87"/>
      <c r="U716" s="87"/>
      <c r="V716" s="87"/>
      <c r="W716" s="87"/>
      <c r="X716" s="87"/>
      <c r="Y716" s="87"/>
      <c r="Z716" s="87"/>
      <c r="AA716" s="87">
        <v>1</v>
      </c>
      <c r="AB716" s="87" t="s">
        <v>426</v>
      </c>
      <c r="AC716" s="87"/>
      <c r="AD716" s="87"/>
      <c r="AE716" s="87"/>
      <c r="AF716" s="87"/>
    </row>
    <row r="717" spans="2:32">
      <c r="B717" s="87"/>
      <c r="C717" s="87">
        <v>2025</v>
      </c>
      <c r="D717" s="87" t="s">
        <v>397</v>
      </c>
      <c r="E717" s="87"/>
      <c r="F717" s="87"/>
      <c r="G717" s="87"/>
      <c r="H717" s="87"/>
      <c r="I717" s="87"/>
      <c r="J717" s="87"/>
      <c r="K717" s="87"/>
      <c r="L717" s="87"/>
      <c r="M717" s="87"/>
      <c r="N717" s="87"/>
      <c r="O717" s="87"/>
      <c r="P717" s="87"/>
      <c r="Q717" s="87"/>
      <c r="R717" s="87"/>
      <c r="S717" s="87"/>
      <c r="T717" s="87"/>
      <c r="U717" s="87"/>
      <c r="V717" s="87"/>
      <c r="W717" s="87"/>
      <c r="X717" s="87"/>
      <c r="Y717" s="87"/>
      <c r="Z717" s="87"/>
      <c r="AA717" s="87">
        <v>1</v>
      </c>
      <c r="AB717" s="87" t="s">
        <v>427</v>
      </c>
      <c r="AC717" s="87"/>
      <c r="AD717" s="87"/>
      <c r="AE717" s="87"/>
      <c r="AF717" s="87"/>
    </row>
    <row r="718" spans="2:32">
      <c r="B718" s="87"/>
      <c r="C718" s="87">
        <v>2025</v>
      </c>
      <c r="D718" s="87" t="s">
        <v>397</v>
      </c>
      <c r="E718" s="87"/>
      <c r="F718" s="87"/>
      <c r="G718" s="87"/>
      <c r="H718" s="87"/>
      <c r="I718" s="87"/>
      <c r="J718" s="87"/>
      <c r="K718" s="87"/>
      <c r="L718" s="87"/>
      <c r="M718" s="87"/>
      <c r="N718" s="87"/>
      <c r="O718" s="87"/>
      <c r="P718" s="87"/>
      <c r="Q718" s="87"/>
      <c r="R718" s="87"/>
      <c r="S718" s="87"/>
      <c r="T718" s="87"/>
      <c r="U718" s="87"/>
      <c r="V718" s="87"/>
      <c r="W718" s="87"/>
      <c r="X718" s="87"/>
      <c r="Y718" s="87"/>
      <c r="Z718" s="87"/>
      <c r="AA718" s="87">
        <v>2</v>
      </c>
      <c r="AB718" s="87" t="s">
        <v>428</v>
      </c>
      <c r="AC718" s="87"/>
      <c r="AD718" s="87"/>
      <c r="AE718" s="87"/>
      <c r="AF718" s="87"/>
    </row>
    <row r="719" spans="2:32">
      <c r="B719" s="87"/>
      <c r="C719" s="87">
        <v>2025</v>
      </c>
      <c r="D719" s="87" t="s">
        <v>403</v>
      </c>
      <c r="E719" s="87"/>
      <c r="F719" s="87"/>
      <c r="G719" s="87"/>
      <c r="H719" s="87"/>
      <c r="I719" s="87"/>
      <c r="J719" s="87"/>
      <c r="K719" s="87"/>
      <c r="L719" s="87"/>
      <c r="M719" s="87"/>
      <c r="N719" s="87"/>
      <c r="O719" s="87"/>
      <c r="P719" s="87"/>
      <c r="Q719" s="87"/>
      <c r="R719" s="87"/>
      <c r="S719" s="87"/>
      <c r="T719" s="87"/>
      <c r="U719" s="87"/>
      <c r="V719" s="87"/>
      <c r="W719" s="87"/>
      <c r="X719" s="87"/>
      <c r="Y719" s="87"/>
      <c r="Z719" s="87"/>
      <c r="AA719" s="87">
        <v>1</v>
      </c>
      <c r="AB719" s="87" t="s">
        <v>429</v>
      </c>
      <c r="AC719" s="87"/>
      <c r="AD719" s="87"/>
      <c r="AE719" s="87"/>
      <c r="AF719" s="87"/>
    </row>
    <row r="720" spans="2:32">
      <c r="B720" s="87"/>
      <c r="C720" s="87">
        <v>2025</v>
      </c>
      <c r="D720" s="87" t="s">
        <v>387</v>
      </c>
      <c r="E720" s="87"/>
      <c r="F720" s="87"/>
      <c r="G720" s="87"/>
      <c r="H720" s="87"/>
      <c r="I720" s="87"/>
      <c r="J720" s="87"/>
      <c r="K720" s="87"/>
      <c r="L720" s="87"/>
      <c r="M720" s="87"/>
      <c r="N720" s="87"/>
      <c r="O720" s="87"/>
      <c r="P720" s="87"/>
      <c r="Q720" s="87"/>
      <c r="R720" s="87"/>
      <c r="S720" s="87"/>
      <c r="T720" s="87"/>
      <c r="U720" s="87"/>
      <c r="V720" s="87"/>
      <c r="W720" s="87"/>
      <c r="X720" s="87"/>
      <c r="Y720" s="87"/>
      <c r="Z720" s="87"/>
      <c r="AA720" s="87"/>
      <c r="AB720" s="87"/>
      <c r="AC720" s="87">
        <v>2</v>
      </c>
      <c r="AD720" s="87" t="s">
        <v>430</v>
      </c>
      <c r="AE720" s="87"/>
      <c r="AF720" s="87"/>
    </row>
    <row r="721" spans="2:32">
      <c r="B721" s="87"/>
      <c r="C721" s="87">
        <v>2025</v>
      </c>
      <c r="D721" s="87" t="s">
        <v>387</v>
      </c>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v>1</v>
      </c>
      <c r="AD721" s="87" t="s">
        <v>431</v>
      </c>
      <c r="AE721" s="87"/>
      <c r="AF721" s="87"/>
    </row>
    <row r="722" spans="2:32">
      <c r="B722" s="87"/>
      <c r="C722" s="87">
        <v>2025</v>
      </c>
      <c r="D722" s="87" t="s">
        <v>387</v>
      </c>
      <c r="E722" s="87"/>
      <c r="F722" s="87"/>
      <c r="G722" s="87"/>
      <c r="H722" s="87"/>
      <c r="I722" s="87"/>
      <c r="J722" s="87"/>
      <c r="K722" s="87"/>
      <c r="L722" s="87"/>
      <c r="M722" s="87"/>
      <c r="N722" s="87"/>
      <c r="O722" s="87"/>
      <c r="P722" s="87"/>
      <c r="Q722" s="87"/>
      <c r="R722" s="87"/>
      <c r="S722" s="87"/>
      <c r="T722" s="87"/>
      <c r="U722" s="87"/>
      <c r="V722" s="87"/>
      <c r="W722" s="87"/>
      <c r="X722" s="87"/>
      <c r="Y722" s="87"/>
      <c r="Z722" s="87"/>
      <c r="AA722" s="87"/>
      <c r="AB722" s="87"/>
      <c r="AC722" s="87">
        <v>2</v>
      </c>
      <c r="AD722" s="87" t="s">
        <v>432</v>
      </c>
      <c r="AE722" s="87"/>
      <c r="AF722" s="87"/>
    </row>
    <row r="723" spans="2:32">
      <c r="B723" s="87"/>
      <c r="C723" s="87">
        <v>2025</v>
      </c>
      <c r="D723" s="87" t="s">
        <v>387</v>
      </c>
      <c r="E723" s="87"/>
      <c r="F723" s="87"/>
      <c r="G723" s="87"/>
      <c r="H723" s="87"/>
      <c r="I723" s="87"/>
      <c r="J723" s="87"/>
      <c r="K723" s="87"/>
      <c r="L723" s="87"/>
      <c r="M723" s="87"/>
      <c r="N723" s="87"/>
      <c r="O723" s="87"/>
      <c r="P723" s="87"/>
      <c r="Q723" s="87"/>
      <c r="R723" s="87"/>
      <c r="S723" s="87"/>
      <c r="T723" s="87"/>
      <c r="U723" s="87"/>
      <c r="V723" s="87"/>
      <c r="W723" s="87"/>
      <c r="X723" s="87"/>
      <c r="Y723" s="87"/>
      <c r="Z723" s="87"/>
      <c r="AA723" s="87"/>
      <c r="AB723" s="87"/>
      <c r="AC723" s="87">
        <v>2</v>
      </c>
      <c r="AD723" s="87" t="s">
        <v>433</v>
      </c>
      <c r="AE723" s="87"/>
      <c r="AF723" s="87"/>
    </row>
    <row r="724" spans="2:32">
      <c r="B724" s="87"/>
      <c r="C724" s="87">
        <v>2025</v>
      </c>
      <c r="D724" s="87" t="s">
        <v>387</v>
      </c>
      <c r="E724" s="87"/>
      <c r="F724" s="87"/>
      <c r="G724" s="87"/>
      <c r="H724" s="87"/>
      <c r="I724" s="87"/>
      <c r="J724" s="87"/>
      <c r="K724" s="87"/>
      <c r="L724" s="87"/>
      <c r="M724" s="87"/>
      <c r="N724" s="87"/>
      <c r="O724" s="87"/>
      <c r="P724" s="87"/>
      <c r="Q724" s="87"/>
      <c r="R724" s="87"/>
      <c r="S724" s="87"/>
      <c r="T724" s="87"/>
      <c r="U724" s="87"/>
      <c r="V724" s="87"/>
      <c r="W724" s="87"/>
      <c r="X724" s="87"/>
      <c r="Y724" s="87"/>
      <c r="Z724" s="87"/>
      <c r="AA724" s="87"/>
      <c r="AB724" s="87"/>
      <c r="AC724" s="87">
        <v>2</v>
      </c>
      <c r="AD724" s="87" t="s">
        <v>434</v>
      </c>
      <c r="AE724" s="87"/>
      <c r="AF724" s="87"/>
    </row>
    <row r="725" spans="2:32">
      <c r="B725" s="87"/>
      <c r="C725" s="87">
        <v>2025</v>
      </c>
      <c r="D725" s="87" t="s">
        <v>387</v>
      </c>
      <c r="E725" s="87"/>
      <c r="F725" s="87"/>
      <c r="G725" s="87"/>
      <c r="H725" s="87"/>
      <c r="I725" s="87"/>
      <c r="J725" s="87"/>
      <c r="K725" s="87"/>
      <c r="L725" s="87"/>
      <c r="M725" s="87"/>
      <c r="N725" s="87"/>
      <c r="O725" s="87"/>
      <c r="P725" s="87"/>
      <c r="Q725" s="87"/>
      <c r="R725" s="87"/>
      <c r="S725" s="87"/>
      <c r="T725" s="87"/>
      <c r="U725" s="87"/>
      <c r="V725" s="87"/>
      <c r="W725" s="87"/>
      <c r="X725" s="87"/>
      <c r="Y725" s="87"/>
      <c r="Z725" s="87"/>
      <c r="AA725" s="87"/>
      <c r="AB725" s="87"/>
      <c r="AC725" s="87">
        <v>2</v>
      </c>
      <c r="AD725" s="87" t="s">
        <v>435</v>
      </c>
      <c r="AE725" s="87"/>
      <c r="AF725" s="87"/>
    </row>
    <row r="726" spans="2:32">
      <c r="B726" s="87"/>
      <c r="C726" s="87">
        <v>2025</v>
      </c>
      <c r="D726" s="87" t="s">
        <v>387</v>
      </c>
      <c r="E726" s="87"/>
      <c r="F726" s="87"/>
      <c r="G726" s="87"/>
      <c r="H726" s="87"/>
      <c r="I726" s="87"/>
      <c r="J726" s="87"/>
      <c r="K726" s="87"/>
      <c r="L726" s="87"/>
      <c r="M726" s="87"/>
      <c r="N726" s="87"/>
      <c r="O726" s="87"/>
      <c r="P726" s="87"/>
      <c r="Q726" s="87"/>
      <c r="R726" s="87"/>
      <c r="S726" s="87"/>
      <c r="T726" s="87"/>
      <c r="U726" s="87"/>
      <c r="V726" s="87"/>
      <c r="W726" s="87"/>
      <c r="X726" s="87"/>
      <c r="Y726" s="87"/>
      <c r="Z726" s="87"/>
      <c r="AA726" s="87"/>
      <c r="AB726" s="87"/>
      <c r="AC726" s="87">
        <v>1</v>
      </c>
      <c r="AD726" s="87" t="s">
        <v>436</v>
      </c>
      <c r="AE726" s="87"/>
      <c r="AF726" s="87"/>
    </row>
    <row r="727" spans="2:32">
      <c r="B727" s="87"/>
      <c r="C727" s="87">
        <v>2025</v>
      </c>
      <c r="D727" s="87" t="s">
        <v>387</v>
      </c>
      <c r="E727" s="87"/>
      <c r="F727" s="87"/>
      <c r="G727" s="87"/>
      <c r="H727" s="87"/>
      <c r="I727" s="87"/>
      <c r="J727" s="87"/>
      <c r="K727" s="87"/>
      <c r="L727" s="87"/>
      <c r="M727" s="87"/>
      <c r="N727" s="87"/>
      <c r="O727" s="87"/>
      <c r="P727" s="87"/>
      <c r="Q727" s="87"/>
      <c r="R727" s="87"/>
      <c r="S727" s="87"/>
      <c r="T727" s="87"/>
      <c r="U727" s="87"/>
      <c r="V727" s="87"/>
      <c r="W727" s="87"/>
      <c r="X727" s="87"/>
      <c r="Y727" s="87"/>
      <c r="Z727" s="87"/>
      <c r="AA727" s="87"/>
      <c r="AB727" s="87"/>
      <c r="AC727" s="87">
        <v>1</v>
      </c>
      <c r="AD727" s="87" t="s">
        <v>437</v>
      </c>
      <c r="AE727" s="87"/>
      <c r="AF727" s="87"/>
    </row>
    <row r="728" spans="2:32">
      <c r="B728" s="87"/>
      <c r="C728" s="87">
        <v>2025</v>
      </c>
      <c r="D728" s="87" t="s">
        <v>387</v>
      </c>
      <c r="E728" s="87"/>
      <c r="F728" s="87"/>
      <c r="G728" s="87"/>
      <c r="H728" s="87"/>
      <c r="I728" s="87"/>
      <c r="J728" s="87"/>
      <c r="K728" s="87"/>
      <c r="L728" s="87"/>
      <c r="M728" s="87"/>
      <c r="N728" s="87"/>
      <c r="O728" s="87"/>
      <c r="P728" s="87"/>
      <c r="Q728" s="87"/>
      <c r="R728" s="87"/>
      <c r="S728" s="87"/>
      <c r="T728" s="87"/>
      <c r="U728" s="87"/>
      <c r="V728" s="87"/>
      <c r="W728" s="87"/>
      <c r="X728" s="87"/>
      <c r="Y728" s="87"/>
      <c r="Z728" s="87"/>
      <c r="AA728" s="87"/>
      <c r="AB728" s="87"/>
      <c r="AC728" s="87">
        <v>1</v>
      </c>
      <c r="AD728" s="87" t="s">
        <v>438</v>
      </c>
      <c r="AE728" s="87"/>
      <c r="AF728" s="87"/>
    </row>
    <row r="729" spans="2:32">
      <c r="B729" s="87"/>
      <c r="C729" s="87">
        <v>2025</v>
      </c>
      <c r="D729" s="87" t="s">
        <v>387</v>
      </c>
      <c r="E729" s="87"/>
      <c r="F729" s="87"/>
      <c r="G729" s="87"/>
      <c r="H729" s="87"/>
      <c r="I729" s="87"/>
      <c r="J729" s="87"/>
      <c r="K729" s="87"/>
      <c r="L729" s="87"/>
      <c r="M729" s="87"/>
      <c r="N729" s="87"/>
      <c r="O729" s="87"/>
      <c r="P729" s="87"/>
      <c r="Q729" s="87"/>
      <c r="R729" s="87"/>
      <c r="S729" s="87"/>
      <c r="T729" s="87"/>
      <c r="U729" s="87"/>
      <c r="V729" s="87"/>
      <c r="W729" s="87"/>
      <c r="X729" s="87"/>
      <c r="Y729" s="87"/>
      <c r="Z729" s="87"/>
      <c r="AA729" s="87"/>
      <c r="AB729" s="87"/>
      <c r="AC729" s="87">
        <v>1</v>
      </c>
      <c r="AD729" s="87" t="s">
        <v>439</v>
      </c>
      <c r="AE729" s="87"/>
      <c r="AF729" s="87"/>
    </row>
    <row r="730" spans="2:32">
      <c r="B730" s="87"/>
      <c r="C730" s="87">
        <v>2025</v>
      </c>
      <c r="D730" s="87" t="s">
        <v>403</v>
      </c>
      <c r="E730" s="87"/>
      <c r="F730" s="87"/>
      <c r="G730" s="87"/>
      <c r="H730" s="87"/>
      <c r="I730" s="87"/>
      <c r="J730" s="87"/>
      <c r="K730" s="87"/>
      <c r="L730" s="87"/>
      <c r="M730" s="87"/>
      <c r="N730" s="87"/>
      <c r="O730" s="87"/>
      <c r="P730" s="87"/>
      <c r="Q730" s="87"/>
      <c r="R730" s="87"/>
      <c r="S730" s="87"/>
      <c r="T730" s="87"/>
      <c r="U730" s="87"/>
      <c r="V730" s="87"/>
      <c r="W730" s="87"/>
      <c r="X730" s="87"/>
      <c r="Y730" s="87"/>
      <c r="Z730" s="87"/>
      <c r="AA730" s="87"/>
      <c r="AB730" s="87"/>
      <c r="AC730" s="87">
        <v>2</v>
      </c>
      <c r="AD730" s="87" t="s">
        <v>440</v>
      </c>
      <c r="AE730" s="87"/>
      <c r="AF730" s="87"/>
    </row>
    <row r="731" spans="2:32">
      <c r="B731" s="87"/>
      <c r="C731" s="87">
        <v>2025</v>
      </c>
      <c r="D731" s="87" t="s">
        <v>403</v>
      </c>
      <c r="E731" s="87"/>
      <c r="F731" s="87"/>
      <c r="G731" s="87"/>
      <c r="H731" s="87"/>
      <c r="I731" s="87"/>
      <c r="J731" s="87"/>
      <c r="K731" s="87"/>
      <c r="L731" s="87"/>
      <c r="M731" s="87"/>
      <c r="N731" s="87"/>
      <c r="O731" s="87"/>
      <c r="P731" s="87"/>
      <c r="Q731" s="87"/>
      <c r="R731" s="87"/>
      <c r="S731" s="87"/>
      <c r="T731" s="87"/>
      <c r="U731" s="87"/>
      <c r="V731" s="87"/>
      <c r="W731" s="87"/>
      <c r="X731" s="87"/>
      <c r="Y731" s="87"/>
      <c r="Z731" s="87"/>
      <c r="AA731" s="87"/>
      <c r="AB731" s="87"/>
      <c r="AC731" s="87">
        <v>3</v>
      </c>
      <c r="AD731" s="87" t="s">
        <v>441</v>
      </c>
      <c r="AE731" s="87"/>
      <c r="AF731" s="87"/>
    </row>
    <row r="732" spans="2:32">
      <c r="B732" s="87"/>
      <c r="C732" s="87">
        <v>2025</v>
      </c>
      <c r="D732" s="87" t="s">
        <v>403</v>
      </c>
      <c r="E732" s="87"/>
      <c r="F732" s="87"/>
      <c r="G732" s="87"/>
      <c r="H732" s="87"/>
      <c r="I732" s="87"/>
      <c r="J732" s="87"/>
      <c r="K732" s="87"/>
      <c r="L732" s="87"/>
      <c r="M732" s="87"/>
      <c r="N732" s="87"/>
      <c r="O732" s="87"/>
      <c r="P732" s="87"/>
      <c r="Q732" s="87"/>
      <c r="R732" s="87"/>
      <c r="S732" s="87"/>
      <c r="T732" s="87"/>
      <c r="U732" s="87"/>
      <c r="V732" s="87"/>
      <c r="W732" s="87"/>
      <c r="X732" s="87"/>
      <c r="Y732" s="87"/>
      <c r="Z732" s="87"/>
      <c r="AA732" s="87"/>
      <c r="AB732" s="87"/>
      <c r="AC732" s="87">
        <v>1</v>
      </c>
      <c r="AD732" s="87" t="s">
        <v>442</v>
      </c>
      <c r="AE732" s="87"/>
      <c r="AF732" s="87"/>
    </row>
    <row r="733" spans="2:32">
      <c r="B733" s="87"/>
      <c r="C733" s="87">
        <v>2025</v>
      </c>
      <c r="D733" s="87" t="s">
        <v>387</v>
      </c>
      <c r="E733" s="87"/>
      <c r="F733" s="87"/>
      <c r="G733" s="87"/>
      <c r="H733" s="87"/>
      <c r="I733" s="87"/>
      <c r="J733" s="87"/>
      <c r="K733" s="87"/>
      <c r="L733" s="87"/>
      <c r="M733" s="87"/>
      <c r="N733" s="87"/>
      <c r="O733" s="87"/>
      <c r="P733" s="87"/>
      <c r="Q733" s="87">
        <v>1</v>
      </c>
      <c r="R733" s="87" t="s">
        <v>443</v>
      </c>
      <c r="S733" s="87"/>
      <c r="T733" s="87"/>
      <c r="U733" s="87"/>
      <c r="V733" s="87"/>
      <c r="W733" s="87"/>
      <c r="X733" s="87"/>
      <c r="Y733" s="87"/>
      <c r="Z733" s="87"/>
      <c r="AA733" s="87"/>
      <c r="AB733" s="87"/>
      <c r="AC733" s="87"/>
      <c r="AD733" s="87"/>
      <c r="AE733" s="87"/>
      <c r="AF733" s="87"/>
    </row>
    <row r="734" spans="2:32">
      <c r="B734" s="87"/>
      <c r="C734" s="87">
        <v>2025</v>
      </c>
      <c r="D734" s="87" t="s">
        <v>387</v>
      </c>
      <c r="E734" s="87"/>
      <c r="F734" s="87"/>
      <c r="G734" s="87"/>
      <c r="H734" s="87"/>
      <c r="I734" s="87"/>
      <c r="J734" s="87"/>
      <c r="K734" s="87"/>
      <c r="L734" s="87"/>
      <c r="M734" s="87"/>
      <c r="N734" s="87"/>
      <c r="O734" s="87"/>
      <c r="P734" s="87"/>
      <c r="Q734" s="87">
        <v>1</v>
      </c>
      <c r="R734" s="87" t="s">
        <v>444</v>
      </c>
      <c r="S734" s="87"/>
      <c r="T734" s="87"/>
      <c r="U734" s="87"/>
      <c r="V734" s="87"/>
      <c r="W734" s="87"/>
      <c r="X734" s="87"/>
      <c r="Y734" s="87"/>
      <c r="Z734" s="87"/>
      <c r="AA734" s="87"/>
      <c r="AB734" s="87"/>
      <c r="AC734" s="87"/>
      <c r="AD734" s="87"/>
      <c r="AE734" s="87"/>
      <c r="AF734" s="87"/>
    </row>
    <row r="735" spans="2:32">
      <c r="B735" s="87"/>
      <c r="C735" s="87">
        <v>2025</v>
      </c>
      <c r="D735" s="87" t="s">
        <v>387</v>
      </c>
      <c r="E735" s="87"/>
      <c r="F735" s="87"/>
      <c r="G735" s="87"/>
      <c r="H735" s="87"/>
      <c r="I735" s="87"/>
      <c r="J735" s="87"/>
      <c r="K735" s="87"/>
      <c r="L735" s="87"/>
      <c r="M735" s="87"/>
      <c r="N735" s="87"/>
      <c r="O735" s="87"/>
      <c r="P735" s="87"/>
      <c r="Q735" s="87">
        <v>1</v>
      </c>
      <c r="R735" s="87" t="s">
        <v>445</v>
      </c>
      <c r="S735" s="87"/>
      <c r="T735" s="87"/>
      <c r="U735" s="87"/>
      <c r="V735" s="87"/>
      <c r="W735" s="87"/>
      <c r="X735" s="87"/>
      <c r="Y735" s="87"/>
      <c r="Z735" s="87"/>
      <c r="AA735" s="87"/>
      <c r="AB735" s="87"/>
      <c r="AC735" s="87"/>
      <c r="AD735" s="87"/>
      <c r="AE735" s="87"/>
      <c r="AF735" s="87"/>
    </row>
    <row r="736" spans="2:32">
      <c r="B736" s="87"/>
      <c r="C736" s="87">
        <v>2025</v>
      </c>
      <c r="D736" s="87" t="s">
        <v>387</v>
      </c>
      <c r="E736" s="87"/>
      <c r="F736" s="87"/>
      <c r="G736" s="87"/>
      <c r="H736" s="87"/>
      <c r="I736" s="87"/>
      <c r="J736" s="87"/>
      <c r="K736" s="87"/>
      <c r="L736" s="87"/>
      <c r="M736" s="87"/>
      <c r="N736" s="87"/>
      <c r="O736" s="87"/>
      <c r="P736" s="87"/>
      <c r="Q736" s="87">
        <v>1</v>
      </c>
      <c r="R736" s="87" t="s">
        <v>446</v>
      </c>
      <c r="S736" s="87"/>
      <c r="T736" s="87"/>
      <c r="U736" s="87"/>
      <c r="V736" s="87"/>
      <c r="W736" s="87"/>
      <c r="X736" s="87"/>
      <c r="Y736" s="87"/>
      <c r="Z736" s="87"/>
      <c r="AA736" s="87"/>
      <c r="AB736" s="87"/>
      <c r="AC736" s="87"/>
      <c r="AD736" s="87"/>
      <c r="AE736" s="87"/>
      <c r="AF736" s="87"/>
    </row>
    <row r="737" spans="2:32">
      <c r="B737" s="87"/>
      <c r="C737" s="87">
        <v>2025</v>
      </c>
      <c r="D737" s="87" t="s">
        <v>387</v>
      </c>
      <c r="E737" s="87"/>
      <c r="F737" s="87"/>
      <c r="G737" s="87"/>
      <c r="H737" s="87"/>
      <c r="I737" s="87"/>
      <c r="J737" s="87"/>
      <c r="K737" s="87"/>
      <c r="L737" s="87"/>
      <c r="M737" s="87"/>
      <c r="N737" s="87"/>
      <c r="O737" s="87"/>
      <c r="P737" s="87"/>
      <c r="Q737" s="87">
        <v>1</v>
      </c>
      <c r="R737" s="87" t="s">
        <v>447</v>
      </c>
      <c r="S737" s="87"/>
      <c r="T737" s="87"/>
      <c r="U737" s="87"/>
      <c r="V737" s="87"/>
      <c r="W737" s="87"/>
      <c r="X737" s="87"/>
      <c r="Y737" s="87"/>
      <c r="Z737" s="87"/>
      <c r="AA737" s="87"/>
      <c r="AB737" s="87"/>
      <c r="AC737" s="87"/>
      <c r="AD737" s="87"/>
      <c r="AE737" s="87"/>
      <c r="AF737" s="87"/>
    </row>
    <row r="738" spans="2:32">
      <c r="B738" s="87"/>
      <c r="C738" s="87">
        <v>2025</v>
      </c>
      <c r="D738" s="87" t="s">
        <v>387</v>
      </c>
      <c r="E738" s="87"/>
      <c r="F738" s="87"/>
      <c r="G738" s="87"/>
      <c r="H738" s="87"/>
      <c r="I738" s="87"/>
      <c r="J738" s="87"/>
      <c r="K738" s="87"/>
      <c r="L738" s="87"/>
      <c r="M738" s="87"/>
      <c r="N738" s="87"/>
      <c r="O738" s="87"/>
      <c r="P738" s="87"/>
      <c r="Q738" s="87">
        <v>1</v>
      </c>
      <c r="R738" s="87" t="s">
        <v>448</v>
      </c>
      <c r="S738" s="87"/>
      <c r="T738" s="87"/>
      <c r="U738" s="87"/>
      <c r="V738" s="87"/>
      <c r="W738" s="87"/>
      <c r="X738" s="87"/>
      <c r="Y738" s="87"/>
      <c r="Z738" s="87"/>
      <c r="AA738" s="87"/>
      <c r="AB738" s="87"/>
      <c r="AC738" s="87"/>
      <c r="AD738" s="87"/>
      <c r="AE738" s="87"/>
      <c r="AF738" s="87"/>
    </row>
    <row r="739" spans="2:32">
      <c r="B739" s="87"/>
      <c r="C739" s="87">
        <v>2025</v>
      </c>
      <c r="D739" s="87" t="s">
        <v>387</v>
      </c>
      <c r="E739" s="87"/>
      <c r="F739" s="87"/>
      <c r="G739" s="87"/>
      <c r="H739" s="87"/>
      <c r="I739" s="87"/>
      <c r="J739" s="87"/>
      <c r="K739" s="87"/>
      <c r="L739" s="87"/>
      <c r="M739" s="87"/>
      <c r="N739" s="87"/>
      <c r="O739" s="87"/>
      <c r="P739" s="87"/>
      <c r="Q739" s="87">
        <v>2</v>
      </c>
      <c r="R739" s="82" t="s">
        <v>449</v>
      </c>
      <c r="S739" s="87"/>
      <c r="T739" s="87"/>
      <c r="U739" s="87"/>
      <c r="V739" s="87"/>
      <c r="W739" s="87"/>
      <c r="X739" s="87"/>
      <c r="Y739" s="87"/>
      <c r="Z739" s="87"/>
      <c r="AA739" s="87"/>
      <c r="AB739" s="87"/>
      <c r="AC739" s="87"/>
      <c r="AD739" s="87"/>
      <c r="AE739" s="87"/>
      <c r="AF739" s="87"/>
    </row>
    <row r="740" spans="2:32">
      <c r="B740" s="87"/>
      <c r="C740" s="87">
        <v>2025</v>
      </c>
      <c r="D740" s="87" t="s">
        <v>387</v>
      </c>
      <c r="E740" s="87"/>
      <c r="F740" s="87"/>
      <c r="G740" s="87"/>
      <c r="H740" s="87"/>
      <c r="I740" s="87"/>
      <c r="J740" s="87"/>
      <c r="K740" s="87"/>
      <c r="L740" s="87"/>
      <c r="M740" s="87"/>
      <c r="N740" s="87"/>
      <c r="O740" s="87"/>
      <c r="P740" s="87"/>
      <c r="Q740" s="87">
        <v>1</v>
      </c>
      <c r="R740" s="87" t="s">
        <v>450</v>
      </c>
      <c r="S740" s="87"/>
      <c r="T740" s="87"/>
      <c r="U740" s="87"/>
      <c r="V740" s="87"/>
      <c r="W740" s="87"/>
      <c r="X740" s="87"/>
      <c r="Y740" s="87"/>
      <c r="Z740" s="87"/>
      <c r="AA740" s="87"/>
      <c r="AB740" s="87"/>
      <c r="AC740" s="87"/>
      <c r="AD740" s="87"/>
      <c r="AE740" s="87"/>
      <c r="AF740" s="87"/>
    </row>
    <row r="741" spans="2:32">
      <c r="B741" s="87"/>
      <c r="C741" s="87">
        <v>2025</v>
      </c>
      <c r="D741" s="87" t="s">
        <v>397</v>
      </c>
      <c r="E741" s="87"/>
      <c r="F741" s="87"/>
      <c r="G741" s="87"/>
      <c r="H741" s="87"/>
      <c r="I741" s="87"/>
      <c r="J741" s="87"/>
      <c r="K741" s="87"/>
      <c r="L741" s="87"/>
      <c r="M741" s="87"/>
      <c r="N741" s="87"/>
      <c r="O741" s="87"/>
      <c r="P741" s="87"/>
      <c r="Q741" s="87">
        <v>1</v>
      </c>
      <c r="R741" s="87" t="s">
        <v>451</v>
      </c>
      <c r="S741" s="87"/>
      <c r="T741" s="87"/>
      <c r="U741" s="87"/>
      <c r="V741" s="87"/>
      <c r="W741" s="87"/>
      <c r="X741" s="87"/>
      <c r="Y741" s="87"/>
      <c r="Z741" s="87"/>
      <c r="AA741" s="87"/>
      <c r="AB741" s="87"/>
      <c r="AC741" s="87"/>
      <c r="AD741" s="87"/>
      <c r="AE741" s="87"/>
      <c r="AF741" s="87"/>
    </row>
    <row r="742" spans="2:32">
      <c r="B742" s="87"/>
      <c r="C742" s="87">
        <v>2025</v>
      </c>
      <c r="D742" s="87" t="s">
        <v>397</v>
      </c>
      <c r="E742" s="87"/>
      <c r="F742" s="87"/>
      <c r="G742" s="87"/>
      <c r="H742" s="87"/>
      <c r="I742" s="87"/>
      <c r="J742" s="87"/>
      <c r="K742" s="87"/>
      <c r="L742" s="87"/>
      <c r="M742" s="87"/>
      <c r="N742" s="87"/>
      <c r="O742" s="87"/>
      <c r="P742" s="87"/>
      <c r="Q742" s="87">
        <v>3</v>
      </c>
      <c r="R742" s="82" t="s">
        <v>452</v>
      </c>
      <c r="S742" s="87"/>
      <c r="T742" s="87"/>
      <c r="U742" s="87"/>
      <c r="V742" s="87"/>
      <c r="W742" s="87"/>
      <c r="X742" s="87"/>
      <c r="Y742" s="87"/>
      <c r="Z742" s="87"/>
      <c r="AA742" s="87"/>
      <c r="AB742" s="87"/>
      <c r="AC742" s="87"/>
      <c r="AD742" s="87"/>
      <c r="AE742" s="87"/>
      <c r="AF742" s="87"/>
    </row>
    <row r="743" spans="2:32">
      <c r="B743" s="87"/>
      <c r="C743" s="87">
        <v>2025</v>
      </c>
      <c r="D743" s="87" t="s">
        <v>397</v>
      </c>
      <c r="E743" s="87"/>
      <c r="F743" s="87"/>
      <c r="G743" s="87"/>
      <c r="H743" s="87"/>
      <c r="I743" s="87"/>
      <c r="J743" s="87"/>
      <c r="K743" s="87"/>
      <c r="L743" s="87"/>
      <c r="M743" s="87"/>
      <c r="N743" s="87"/>
      <c r="O743" s="87"/>
      <c r="P743" s="87"/>
      <c r="Q743" s="87">
        <v>3</v>
      </c>
      <c r="R743" s="87" t="s">
        <v>453</v>
      </c>
      <c r="S743" s="87"/>
      <c r="T743" s="87"/>
      <c r="U743" s="87"/>
      <c r="V743" s="87"/>
      <c r="W743" s="87"/>
      <c r="X743" s="87"/>
      <c r="Y743" s="87"/>
      <c r="Z743" s="87"/>
      <c r="AA743" s="87"/>
      <c r="AB743" s="87"/>
      <c r="AC743" s="87"/>
      <c r="AD743" s="87"/>
      <c r="AE743" s="87"/>
      <c r="AF743" s="87"/>
    </row>
    <row r="744" spans="2:32">
      <c r="B744" s="87"/>
      <c r="C744" s="87">
        <v>2025</v>
      </c>
      <c r="D744" s="87" t="s">
        <v>397</v>
      </c>
      <c r="E744" s="87"/>
      <c r="F744" s="87"/>
      <c r="G744" s="87"/>
      <c r="H744" s="87"/>
      <c r="I744" s="87"/>
      <c r="J744" s="87"/>
      <c r="K744" s="87"/>
      <c r="L744" s="87"/>
      <c r="M744" s="87"/>
      <c r="N744" s="87"/>
      <c r="O744" s="87"/>
      <c r="P744" s="87"/>
      <c r="Q744" s="87">
        <v>1</v>
      </c>
      <c r="R744" s="87" t="s">
        <v>454</v>
      </c>
      <c r="S744" s="87"/>
      <c r="T744" s="87"/>
      <c r="U744" s="87"/>
      <c r="V744" s="87"/>
      <c r="W744" s="87"/>
      <c r="X744" s="87"/>
      <c r="Y744" s="87"/>
      <c r="Z744" s="87"/>
      <c r="AA744" s="87"/>
      <c r="AB744" s="87"/>
      <c r="AC744" s="87"/>
      <c r="AD744" s="87"/>
      <c r="AE744" s="87"/>
      <c r="AF744" s="87"/>
    </row>
    <row r="745" spans="2:32">
      <c r="B745" s="87"/>
      <c r="C745" s="87">
        <v>2025</v>
      </c>
      <c r="D745" s="87" t="s">
        <v>397</v>
      </c>
      <c r="E745" s="87"/>
      <c r="F745" s="87"/>
      <c r="G745" s="87"/>
      <c r="H745" s="87"/>
      <c r="I745" s="87"/>
      <c r="J745" s="87"/>
      <c r="K745" s="87"/>
      <c r="L745" s="87"/>
      <c r="M745" s="87"/>
      <c r="N745" s="87"/>
      <c r="O745" s="87"/>
      <c r="P745" s="87"/>
      <c r="Q745" s="87">
        <v>1</v>
      </c>
      <c r="R745" s="87" t="s">
        <v>417</v>
      </c>
      <c r="S745" s="87"/>
      <c r="T745" s="87"/>
      <c r="U745" s="87"/>
      <c r="V745" s="87"/>
      <c r="W745" s="87"/>
      <c r="X745" s="87"/>
      <c r="Y745" s="87"/>
      <c r="Z745" s="87"/>
      <c r="AA745" s="87"/>
      <c r="AB745" s="87"/>
      <c r="AC745" s="87"/>
      <c r="AD745" s="87"/>
      <c r="AE745" s="87"/>
      <c r="AF745" s="87"/>
    </row>
    <row r="746" spans="2:32">
      <c r="B746" s="87"/>
      <c r="C746" s="87">
        <v>2025</v>
      </c>
      <c r="D746" s="87" t="s">
        <v>397</v>
      </c>
      <c r="E746" s="87"/>
      <c r="F746" s="87"/>
      <c r="G746" s="87"/>
      <c r="H746" s="87"/>
      <c r="I746" s="87"/>
      <c r="J746" s="87"/>
      <c r="K746" s="87"/>
      <c r="L746" s="87"/>
      <c r="M746" s="87"/>
      <c r="N746" s="87"/>
      <c r="O746" s="87"/>
      <c r="P746" s="87"/>
      <c r="Q746" s="87">
        <v>1</v>
      </c>
      <c r="R746" s="87" t="s">
        <v>455</v>
      </c>
      <c r="S746" s="87"/>
      <c r="T746" s="87"/>
      <c r="U746" s="87"/>
      <c r="V746" s="87"/>
      <c r="W746" s="87"/>
      <c r="X746" s="87"/>
      <c r="Y746" s="87"/>
      <c r="Z746" s="87"/>
      <c r="AA746" s="87"/>
      <c r="AB746" s="87"/>
      <c r="AC746" s="87"/>
      <c r="AD746" s="87"/>
      <c r="AE746" s="87"/>
      <c r="AF746" s="87"/>
    </row>
    <row r="747" spans="2:32">
      <c r="B747" s="87"/>
      <c r="C747" s="87">
        <v>2025</v>
      </c>
      <c r="D747" s="87" t="s">
        <v>403</v>
      </c>
      <c r="E747" s="87"/>
      <c r="F747" s="87"/>
      <c r="G747" s="87"/>
      <c r="H747" s="87"/>
      <c r="I747" s="87"/>
      <c r="J747" s="87"/>
      <c r="K747" s="87"/>
      <c r="L747" s="87"/>
      <c r="M747" s="87"/>
      <c r="N747" s="87"/>
      <c r="O747" s="87"/>
      <c r="P747" s="87"/>
      <c r="Q747" s="87">
        <v>2</v>
      </c>
      <c r="R747" s="87" t="s">
        <v>456</v>
      </c>
      <c r="S747" s="87"/>
      <c r="T747" s="87"/>
      <c r="U747" s="87"/>
      <c r="V747" s="87"/>
      <c r="W747" s="87"/>
      <c r="X747" s="87"/>
      <c r="Y747" s="87"/>
      <c r="Z747" s="87"/>
      <c r="AA747" s="87"/>
      <c r="AB747" s="87"/>
      <c r="AC747" s="87"/>
      <c r="AD747" s="87"/>
      <c r="AE747" s="87"/>
      <c r="AF747" s="87"/>
    </row>
    <row r="748" spans="2:32">
      <c r="B748" s="87"/>
      <c r="C748" s="87">
        <v>2025</v>
      </c>
      <c r="D748" s="87" t="s">
        <v>403</v>
      </c>
      <c r="E748" s="87"/>
      <c r="F748" s="87"/>
      <c r="G748" s="87"/>
      <c r="H748" s="87"/>
      <c r="I748" s="87"/>
      <c r="J748" s="87"/>
      <c r="K748" s="87"/>
      <c r="L748" s="87"/>
      <c r="M748" s="87"/>
      <c r="N748" s="87"/>
      <c r="O748" s="87"/>
      <c r="P748" s="87"/>
      <c r="Q748" s="87">
        <v>1</v>
      </c>
      <c r="R748" s="87" t="s">
        <v>457</v>
      </c>
      <c r="S748" s="87"/>
      <c r="T748" s="87"/>
      <c r="U748" s="87"/>
      <c r="V748" s="87"/>
      <c r="W748" s="87"/>
      <c r="X748" s="87"/>
      <c r="Y748" s="87"/>
      <c r="Z748" s="87"/>
      <c r="AA748" s="87"/>
      <c r="AB748" s="87"/>
      <c r="AC748" s="87"/>
      <c r="AD748" s="87"/>
      <c r="AE748" s="87"/>
      <c r="AF748" s="87"/>
    </row>
    <row r="749" spans="2:32">
      <c r="B749" s="87"/>
      <c r="C749" s="87">
        <v>2025</v>
      </c>
      <c r="D749" s="87" t="s">
        <v>403</v>
      </c>
      <c r="E749" s="87"/>
      <c r="F749" s="87"/>
      <c r="G749" s="87"/>
      <c r="H749" s="87"/>
      <c r="I749" s="87"/>
      <c r="J749" s="87"/>
      <c r="K749" s="87"/>
      <c r="L749" s="87"/>
      <c r="M749" s="87"/>
      <c r="N749" s="87"/>
      <c r="O749" s="87"/>
      <c r="P749" s="87"/>
      <c r="Q749" s="87">
        <v>1</v>
      </c>
      <c r="R749" s="87" t="s">
        <v>458</v>
      </c>
      <c r="S749" s="87"/>
      <c r="T749" s="87"/>
      <c r="U749" s="87"/>
      <c r="V749" s="87"/>
      <c r="W749" s="87"/>
      <c r="X749" s="87"/>
      <c r="Y749" s="87"/>
      <c r="Z749" s="87"/>
      <c r="AA749" s="87"/>
      <c r="AB749" s="87"/>
      <c r="AC749" s="87"/>
      <c r="AD749" s="87"/>
      <c r="AE749" s="87"/>
      <c r="AF749" s="87"/>
    </row>
    <row r="750" spans="2:32">
      <c r="B750" s="87"/>
      <c r="C750" s="87">
        <v>2025</v>
      </c>
      <c r="D750" s="87" t="s">
        <v>403</v>
      </c>
      <c r="E750" s="87"/>
      <c r="F750" s="87"/>
      <c r="G750" s="87"/>
      <c r="H750" s="87"/>
      <c r="I750" s="87"/>
      <c r="J750" s="87"/>
      <c r="K750" s="87"/>
      <c r="L750" s="87"/>
      <c r="M750" s="87"/>
      <c r="N750" s="87"/>
      <c r="O750" s="87"/>
      <c r="P750" s="87"/>
      <c r="Q750" s="87">
        <v>2</v>
      </c>
      <c r="R750" s="87" t="s">
        <v>459</v>
      </c>
      <c r="S750" s="87"/>
      <c r="T750" s="87"/>
      <c r="U750" s="87"/>
      <c r="V750" s="87"/>
      <c r="W750" s="87"/>
      <c r="X750" s="87"/>
      <c r="Y750" s="87"/>
      <c r="Z750" s="87"/>
      <c r="AA750" s="87"/>
      <c r="AB750" s="87"/>
      <c r="AC750" s="87"/>
      <c r="AD750" s="87"/>
      <c r="AE750" s="87"/>
      <c r="AF750" s="87"/>
    </row>
    <row r="751" spans="2:32">
      <c r="B751" s="87"/>
      <c r="C751" s="87">
        <v>2025</v>
      </c>
      <c r="D751" s="87" t="s">
        <v>403</v>
      </c>
      <c r="E751" s="87"/>
      <c r="F751" s="87"/>
      <c r="G751" s="87"/>
      <c r="H751" s="87"/>
      <c r="I751" s="87"/>
      <c r="J751" s="87"/>
      <c r="K751" s="87"/>
      <c r="L751" s="87"/>
      <c r="M751" s="87"/>
      <c r="N751" s="87"/>
      <c r="O751" s="87"/>
      <c r="P751" s="87"/>
      <c r="Q751" s="87">
        <v>1</v>
      </c>
      <c r="R751" s="87" t="s">
        <v>460</v>
      </c>
      <c r="S751" s="87"/>
      <c r="T751" s="87"/>
      <c r="U751" s="87"/>
      <c r="V751" s="87"/>
      <c r="W751" s="87"/>
      <c r="X751" s="87"/>
      <c r="Y751" s="87"/>
      <c r="Z751" s="87"/>
      <c r="AA751" s="87"/>
      <c r="AB751" s="87"/>
      <c r="AC751" s="87"/>
      <c r="AD751" s="87"/>
      <c r="AE751" s="87"/>
      <c r="AF751" s="87"/>
    </row>
    <row r="752" spans="2:32">
      <c r="B752" s="87"/>
      <c r="C752" s="87">
        <v>2025</v>
      </c>
      <c r="D752" s="87" t="s">
        <v>403</v>
      </c>
      <c r="E752" s="87"/>
      <c r="F752" s="87"/>
      <c r="G752" s="87"/>
      <c r="H752" s="87"/>
      <c r="I752" s="87"/>
      <c r="J752" s="87"/>
      <c r="K752" s="87"/>
      <c r="L752" s="87"/>
      <c r="M752" s="87"/>
      <c r="N752" s="87"/>
      <c r="O752" s="87"/>
      <c r="P752" s="87"/>
      <c r="Q752" s="87">
        <v>1</v>
      </c>
      <c r="R752" s="87" t="s">
        <v>461</v>
      </c>
      <c r="S752" s="87"/>
      <c r="T752" s="87"/>
      <c r="U752" s="87"/>
      <c r="V752" s="87"/>
      <c r="W752" s="87"/>
      <c r="X752" s="87"/>
      <c r="Y752" s="87"/>
      <c r="Z752" s="87"/>
      <c r="AA752" s="87"/>
      <c r="AB752" s="87"/>
      <c r="AC752" s="87"/>
      <c r="AD752" s="87"/>
      <c r="AE752" s="87"/>
      <c r="AF752" s="87"/>
    </row>
    <row r="753" spans="2:32">
      <c r="B753" s="87"/>
      <c r="C753" s="87">
        <v>2025</v>
      </c>
      <c r="D753" s="87" t="s">
        <v>403</v>
      </c>
      <c r="E753" s="87"/>
      <c r="F753" s="87"/>
      <c r="G753" s="87"/>
      <c r="H753" s="87"/>
      <c r="I753" s="87"/>
      <c r="J753" s="87"/>
      <c r="K753" s="87"/>
      <c r="L753" s="87"/>
      <c r="M753" s="87"/>
      <c r="N753" s="87"/>
      <c r="O753" s="87"/>
      <c r="P753" s="87"/>
      <c r="Q753" s="87">
        <v>1</v>
      </c>
      <c r="R753" s="87" t="s">
        <v>462</v>
      </c>
      <c r="S753" s="87"/>
      <c r="T753" s="87"/>
      <c r="U753" s="87"/>
      <c r="V753" s="87"/>
      <c r="W753" s="87"/>
      <c r="X753" s="87"/>
      <c r="Y753" s="87"/>
      <c r="Z753" s="87"/>
      <c r="AA753" s="87"/>
      <c r="AB753" s="87"/>
      <c r="AC753" s="87"/>
      <c r="AD753" s="87"/>
      <c r="AE753" s="87"/>
      <c r="AF753" s="87"/>
    </row>
    <row r="754" spans="2:32">
      <c r="B754" s="87"/>
      <c r="C754" s="87">
        <v>2025</v>
      </c>
      <c r="D754" s="87" t="s">
        <v>403</v>
      </c>
      <c r="E754" s="87"/>
      <c r="F754" s="87"/>
      <c r="G754" s="87"/>
      <c r="H754" s="87"/>
      <c r="I754" s="87"/>
      <c r="J754" s="87"/>
      <c r="K754" s="87"/>
      <c r="L754" s="87"/>
      <c r="M754" s="87"/>
      <c r="N754" s="87"/>
      <c r="O754" s="87"/>
      <c r="P754" s="87"/>
      <c r="Q754" s="87">
        <v>1</v>
      </c>
      <c r="R754" s="87" t="s">
        <v>463</v>
      </c>
      <c r="S754" s="87"/>
      <c r="T754" s="87"/>
      <c r="U754" s="87"/>
      <c r="V754" s="87"/>
      <c r="W754" s="87"/>
      <c r="X754" s="87"/>
      <c r="Y754" s="87"/>
      <c r="Z754" s="87"/>
      <c r="AA754" s="87"/>
      <c r="AB754" s="87"/>
      <c r="AC754" s="87"/>
      <c r="AD754" s="87"/>
      <c r="AE754" s="87"/>
      <c r="AF754" s="87"/>
    </row>
    <row r="755" spans="2:32">
      <c r="B755" s="87"/>
      <c r="C755" s="87">
        <v>2025</v>
      </c>
      <c r="D755" s="87" t="s">
        <v>403</v>
      </c>
      <c r="E755" s="87"/>
      <c r="F755" s="87"/>
      <c r="G755" s="87"/>
      <c r="H755" s="87"/>
      <c r="I755" s="87"/>
      <c r="J755" s="87"/>
      <c r="K755" s="87"/>
      <c r="L755" s="87"/>
      <c r="M755" s="86"/>
      <c r="N755" s="87"/>
      <c r="O755" s="87"/>
      <c r="P755" s="87"/>
      <c r="Q755" s="87">
        <v>1</v>
      </c>
      <c r="R755" s="87" t="s">
        <v>464</v>
      </c>
      <c r="S755" s="87"/>
      <c r="T755" s="87"/>
      <c r="U755" s="87"/>
      <c r="V755" s="87"/>
      <c r="W755" s="87"/>
      <c r="X755" s="87"/>
      <c r="Y755" s="87"/>
      <c r="Z755" s="87"/>
      <c r="AA755" s="87"/>
      <c r="AB755" s="87"/>
      <c r="AC755" s="87"/>
      <c r="AD755" s="87"/>
      <c r="AE755" s="87"/>
      <c r="AF755" s="87"/>
    </row>
    <row r="756" spans="2:32">
      <c r="B756" s="87"/>
      <c r="C756" s="87">
        <v>2025</v>
      </c>
      <c r="D756" s="87" t="s">
        <v>387</v>
      </c>
      <c r="E756" s="361">
        <v>10.8</v>
      </c>
      <c r="F756" s="362"/>
      <c r="G756" s="362"/>
      <c r="H756" s="362"/>
      <c r="I756" s="362"/>
      <c r="J756" s="363"/>
      <c r="K756" s="87"/>
      <c r="L756" s="87"/>
      <c r="M756" s="87">
        <v>9</v>
      </c>
      <c r="N756" s="87"/>
      <c r="O756" s="87"/>
      <c r="P756" s="87"/>
      <c r="Q756" s="87">
        <v>9</v>
      </c>
      <c r="R756" s="87"/>
      <c r="S756" s="87"/>
      <c r="T756" s="87"/>
      <c r="U756" s="87"/>
      <c r="V756" s="87"/>
      <c r="W756" s="87"/>
      <c r="X756" s="87"/>
      <c r="Y756" s="87">
        <v>2</v>
      </c>
      <c r="Z756" s="87"/>
      <c r="AA756" s="87"/>
      <c r="AB756" s="87"/>
      <c r="AC756" s="87">
        <v>15</v>
      </c>
      <c r="AD756" s="87"/>
      <c r="AE756" s="87"/>
      <c r="AF756" s="87"/>
    </row>
    <row r="757" spans="2:32">
      <c r="B757" s="87"/>
      <c r="C757" s="87">
        <v>2025</v>
      </c>
      <c r="D757" s="87" t="s">
        <v>397</v>
      </c>
      <c r="E757" s="361">
        <v>46.3</v>
      </c>
      <c r="F757" s="362"/>
      <c r="G757" s="362"/>
      <c r="H757" s="362"/>
      <c r="I757" s="362"/>
      <c r="J757" s="363"/>
      <c r="K757" s="87"/>
      <c r="L757" s="87"/>
      <c r="M757" s="87">
        <v>5</v>
      </c>
      <c r="N757" s="87"/>
      <c r="O757" s="87"/>
      <c r="P757" s="87"/>
      <c r="Q757" s="87">
        <v>10</v>
      </c>
      <c r="R757" s="87"/>
      <c r="S757" s="87"/>
      <c r="T757" s="87"/>
      <c r="U757" s="87"/>
      <c r="V757" s="87"/>
      <c r="W757" s="87"/>
      <c r="X757" s="87"/>
      <c r="Y757" s="87">
        <v>3</v>
      </c>
      <c r="Z757" s="87"/>
      <c r="AA757" s="87">
        <v>6</v>
      </c>
      <c r="AB757" s="87"/>
      <c r="AC757" s="87"/>
      <c r="AD757" s="87"/>
      <c r="AE757" s="87"/>
      <c r="AF757" s="87"/>
    </row>
    <row r="758" spans="2:32">
      <c r="B758" s="87"/>
      <c r="C758" s="87">
        <v>2025</v>
      </c>
      <c r="D758" s="87" t="s">
        <v>403</v>
      </c>
      <c r="E758" s="361">
        <v>54.5</v>
      </c>
      <c r="F758" s="362"/>
      <c r="G758" s="362"/>
      <c r="H758" s="362"/>
      <c r="I758" s="362"/>
      <c r="J758" s="363"/>
      <c r="K758" s="87">
        <v>10.9</v>
      </c>
      <c r="L758" s="87"/>
      <c r="M758" s="87">
        <v>10</v>
      </c>
      <c r="N758" s="87"/>
      <c r="O758" s="87"/>
      <c r="P758" s="87"/>
      <c r="Q758" s="87">
        <v>11</v>
      </c>
      <c r="R758" s="87"/>
      <c r="S758" s="87"/>
      <c r="T758" s="87"/>
      <c r="U758" s="87"/>
      <c r="V758" s="87"/>
      <c r="W758" s="87"/>
      <c r="X758" s="87"/>
      <c r="Y758" s="87">
        <v>4</v>
      </c>
      <c r="Z758" s="87"/>
      <c r="AA758" s="87"/>
      <c r="AB758" s="87"/>
      <c r="AC758" s="87"/>
      <c r="AD758" s="87"/>
      <c r="AE758" s="87"/>
      <c r="AF758" s="87"/>
    </row>
    <row r="759" spans="2:32">
      <c r="B759" s="87"/>
      <c r="C759" s="87">
        <v>2026</v>
      </c>
      <c r="D759" s="87" t="s">
        <v>387</v>
      </c>
      <c r="E759" s="87"/>
      <c r="F759" s="87"/>
      <c r="G759" s="87"/>
      <c r="H759" s="87"/>
      <c r="I759" s="87"/>
      <c r="J759" s="87"/>
      <c r="K759" s="87"/>
      <c r="L759" s="87"/>
      <c r="M759" s="87">
        <v>9</v>
      </c>
      <c r="N759" s="87"/>
      <c r="O759" s="87"/>
      <c r="P759" s="87"/>
      <c r="Q759" s="87">
        <v>9</v>
      </c>
      <c r="R759" s="87"/>
      <c r="S759" s="87"/>
      <c r="T759" s="87"/>
      <c r="U759" s="87"/>
      <c r="V759" s="87"/>
      <c r="W759" s="87"/>
      <c r="X759" s="87"/>
      <c r="Y759" s="87">
        <v>2</v>
      </c>
      <c r="Z759" s="87"/>
      <c r="AA759" s="87"/>
      <c r="AB759" s="87"/>
      <c r="AC759" s="87">
        <v>15</v>
      </c>
      <c r="AD759" s="87"/>
      <c r="AE759" s="87"/>
      <c r="AF759" s="87"/>
    </row>
    <row r="760" spans="2:32">
      <c r="B760" s="87"/>
      <c r="C760" s="87">
        <v>2026</v>
      </c>
      <c r="D760" s="87" t="s">
        <v>397</v>
      </c>
      <c r="E760" s="87"/>
      <c r="F760" s="87"/>
      <c r="G760" s="87"/>
      <c r="H760" s="87"/>
      <c r="I760" s="87"/>
      <c r="J760" s="87"/>
      <c r="K760" s="87"/>
      <c r="L760" s="87"/>
      <c r="M760" s="87">
        <v>5</v>
      </c>
      <c r="N760" s="87"/>
      <c r="O760" s="87"/>
      <c r="P760" s="87"/>
      <c r="Q760" s="87">
        <v>10</v>
      </c>
      <c r="R760" s="87"/>
      <c r="S760" s="87"/>
      <c r="T760" s="87"/>
      <c r="U760" s="87"/>
      <c r="V760" s="87"/>
      <c r="W760" s="87"/>
      <c r="X760" s="87"/>
      <c r="Y760" s="87">
        <v>3</v>
      </c>
      <c r="Z760" s="87"/>
      <c r="AA760" s="87">
        <v>6</v>
      </c>
      <c r="AB760" s="87"/>
      <c r="AC760" s="87"/>
      <c r="AD760" s="87"/>
      <c r="AE760" s="87"/>
      <c r="AF760" s="87"/>
    </row>
    <row r="761" spans="2:32">
      <c r="B761" s="87"/>
      <c r="C761" s="87">
        <v>2026</v>
      </c>
      <c r="D761" s="87" t="s">
        <v>403</v>
      </c>
      <c r="E761" s="87"/>
      <c r="F761" s="87"/>
      <c r="G761" s="87"/>
      <c r="H761" s="87"/>
      <c r="I761" s="87"/>
      <c r="J761" s="87"/>
      <c r="K761" s="87">
        <v>11.7</v>
      </c>
      <c r="L761" s="87"/>
      <c r="M761" s="87">
        <v>10</v>
      </c>
      <c r="N761" s="87"/>
      <c r="O761" s="87"/>
      <c r="P761" s="87"/>
      <c r="Q761" s="87">
        <v>11</v>
      </c>
      <c r="R761" s="87"/>
      <c r="S761" s="87"/>
      <c r="T761" s="87"/>
      <c r="U761" s="87"/>
      <c r="V761" s="87"/>
      <c r="W761" s="87"/>
      <c r="X761" s="87"/>
      <c r="Y761" s="87">
        <v>4</v>
      </c>
      <c r="Z761" s="87"/>
      <c r="AA761" s="87"/>
      <c r="AB761" s="87"/>
      <c r="AC761" s="87"/>
      <c r="AD761" s="87"/>
      <c r="AE761" s="87"/>
      <c r="AF761" s="87"/>
    </row>
    <row r="762" spans="2:32">
      <c r="B762" s="87"/>
      <c r="C762" s="87">
        <v>2027</v>
      </c>
      <c r="D762" s="87" t="s">
        <v>387</v>
      </c>
      <c r="E762" s="87"/>
      <c r="F762" s="87"/>
      <c r="G762" s="87"/>
      <c r="H762" s="87"/>
      <c r="I762" s="87"/>
      <c r="J762" s="87"/>
      <c r="K762" s="87"/>
      <c r="L762" s="87"/>
      <c r="M762" s="87">
        <v>9</v>
      </c>
      <c r="N762" s="87"/>
      <c r="O762" s="87"/>
      <c r="P762" s="87"/>
      <c r="Q762" s="87">
        <v>9</v>
      </c>
      <c r="R762" s="87"/>
      <c r="S762" s="87"/>
      <c r="T762" s="87"/>
      <c r="U762" s="87"/>
      <c r="V762" s="87"/>
      <c r="W762" s="87"/>
      <c r="X762" s="87"/>
      <c r="Y762" s="87">
        <v>2</v>
      </c>
      <c r="Z762" s="87"/>
      <c r="AA762" s="87"/>
      <c r="AB762" s="87"/>
      <c r="AC762" s="87">
        <v>15</v>
      </c>
      <c r="AD762" s="87"/>
      <c r="AE762" s="87"/>
      <c r="AF762" s="87"/>
    </row>
    <row r="763" spans="2:32">
      <c r="B763" s="87"/>
      <c r="C763" s="87">
        <v>2027</v>
      </c>
      <c r="D763" s="87" t="s">
        <v>397</v>
      </c>
      <c r="E763" s="87"/>
      <c r="F763" s="87"/>
      <c r="G763" s="87"/>
      <c r="H763" s="87"/>
      <c r="I763" s="87"/>
      <c r="J763" s="87"/>
      <c r="K763" s="87"/>
      <c r="L763" s="87"/>
      <c r="M763" s="87">
        <v>5</v>
      </c>
      <c r="N763" s="87"/>
      <c r="O763" s="87"/>
      <c r="P763" s="87"/>
      <c r="Q763" s="87">
        <v>10</v>
      </c>
      <c r="R763" s="87"/>
      <c r="S763" s="87"/>
      <c r="T763" s="87"/>
      <c r="U763" s="87"/>
      <c r="V763" s="87"/>
      <c r="W763" s="87"/>
      <c r="X763" s="87"/>
      <c r="Y763" s="87">
        <v>3</v>
      </c>
      <c r="Z763" s="87"/>
      <c r="AA763" s="87">
        <v>6</v>
      </c>
      <c r="AB763" s="87"/>
      <c r="AC763" s="87"/>
      <c r="AD763" s="87"/>
      <c r="AE763" s="87"/>
      <c r="AF763" s="87"/>
    </row>
    <row r="764" spans="2:32">
      <c r="B764" s="87"/>
      <c r="C764" s="87">
        <v>2027</v>
      </c>
      <c r="D764" s="87" t="s">
        <v>403</v>
      </c>
      <c r="E764" s="87"/>
      <c r="F764" s="87"/>
      <c r="G764" s="87"/>
      <c r="H764" s="87"/>
      <c r="I764" s="87"/>
      <c r="J764" s="87"/>
      <c r="K764" s="87">
        <v>7</v>
      </c>
      <c r="L764" s="87"/>
      <c r="M764" s="87">
        <v>10</v>
      </c>
      <c r="N764" s="87"/>
      <c r="O764" s="87"/>
      <c r="P764" s="87"/>
      <c r="Q764" s="87">
        <v>11</v>
      </c>
      <c r="R764" s="87"/>
      <c r="S764" s="87"/>
      <c r="T764" s="87"/>
      <c r="U764" s="87"/>
      <c r="V764" s="87"/>
      <c r="W764" s="87">
        <v>10.9</v>
      </c>
      <c r="X764" s="87"/>
      <c r="Y764" s="87">
        <v>4</v>
      </c>
      <c r="Z764" s="87"/>
      <c r="AA764" s="87"/>
      <c r="AB764" s="87"/>
      <c r="AC764" s="87"/>
      <c r="AD764" s="87"/>
      <c r="AE764" s="87"/>
      <c r="AF764" s="87"/>
    </row>
    <row r="765" spans="2:32">
      <c r="B765" s="87"/>
      <c r="C765" s="87">
        <v>2028</v>
      </c>
      <c r="D765" s="87" t="s">
        <v>387</v>
      </c>
      <c r="E765" s="87"/>
      <c r="F765" s="87"/>
      <c r="G765" s="87"/>
      <c r="H765" s="87"/>
      <c r="I765" s="87"/>
      <c r="J765" s="87"/>
      <c r="K765" s="87"/>
      <c r="L765" s="87"/>
      <c r="M765" s="87">
        <v>9</v>
      </c>
      <c r="N765" s="87"/>
      <c r="O765" s="87"/>
      <c r="P765" s="87"/>
      <c r="Q765" s="87">
        <v>9</v>
      </c>
      <c r="R765" s="87"/>
      <c r="S765" s="87"/>
      <c r="T765" s="87"/>
      <c r="U765" s="87"/>
      <c r="V765" s="87"/>
      <c r="W765" s="87"/>
      <c r="X765" s="87"/>
      <c r="Y765" s="87">
        <v>2</v>
      </c>
      <c r="Z765" s="87"/>
      <c r="AA765" s="87"/>
      <c r="AB765" s="87"/>
      <c r="AC765" s="87">
        <v>15</v>
      </c>
      <c r="AD765" s="87"/>
      <c r="AE765" s="87"/>
      <c r="AF765" s="87"/>
    </row>
    <row r="766" spans="2:32">
      <c r="B766" s="87"/>
      <c r="C766" s="87">
        <v>2028</v>
      </c>
      <c r="D766" s="87" t="s">
        <v>397</v>
      </c>
      <c r="E766" s="87"/>
      <c r="F766" s="87"/>
      <c r="G766" s="87"/>
      <c r="H766" s="87"/>
      <c r="I766" s="87"/>
      <c r="J766" s="87"/>
      <c r="K766" s="87"/>
      <c r="L766" s="87"/>
      <c r="M766" s="87">
        <v>5</v>
      </c>
      <c r="N766" s="87"/>
      <c r="O766" s="87"/>
      <c r="P766" s="87"/>
      <c r="Q766" s="87">
        <v>10</v>
      </c>
      <c r="R766" s="87"/>
      <c r="S766" s="87"/>
      <c r="T766" s="87"/>
      <c r="U766" s="87"/>
      <c r="V766" s="87"/>
      <c r="W766" s="87"/>
      <c r="X766" s="87"/>
      <c r="Y766" s="87">
        <v>3</v>
      </c>
      <c r="Z766" s="87"/>
      <c r="AA766" s="87">
        <v>6</v>
      </c>
      <c r="AB766" s="87"/>
      <c r="AC766" s="87"/>
      <c r="AD766" s="87"/>
      <c r="AE766" s="87"/>
      <c r="AF766" s="87"/>
    </row>
    <row r="767" spans="2:32">
      <c r="B767" s="87"/>
      <c r="C767" s="87">
        <v>2028</v>
      </c>
      <c r="D767" s="87" t="s">
        <v>403</v>
      </c>
      <c r="E767" s="87"/>
      <c r="F767" s="87"/>
      <c r="G767" s="87"/>
      <c r="H767" s="87"/>
      <c r="I767" s="87"/>
      <c r="J767" s="87"/>
      <c r="K767" s="87">
        <v>6.87</v>
      </c>
      <c r="L767" s="87"/>
      <c r="M767" s="87">
        <v>10</v>
      </c>
      <c r="N767" s="87"/>
      <c r="O767" s="87"/>
      <c r="P767" s="87"/>
      <c r="Q767" s="87">
        <v>11</v>
      </c>
      <c r="R767" s="87"/>
      <c r="S767" s="87"/>
      <c r="T767" s="87"/>
      <c r="U767" s="87"/>
      <c r="V767" s="87"/>
      <c r="W767" s="87">
        <v>11.17</v>
      </c>
      <c r="X767" s="87"/>
      <c r="Y767" s="87">
        <v>4</v>
      </c>
      <c r="Z767" s="87"/>
      <c r="AA767" s="87"/>
      <c r="AB767" s="87"/>
      <c r="AC767" s="87"/>
      <c r="AD767" s="87"/>
      <c r="AE767" s="87"/>
      <c r="AF767" s="87"/>
    </row>
    <row r="768" spans="2:32">
      <c r="B768" s="358" t="s">
        <v>151</v>
      </c>
      <c r="C768" s="359"/>
      <c r="D768" s="359"/>
      <c r="E768" s="359"/>
      <c r="F768" s="359"/>
      <c r="G768" s="359"/>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60"/>
    </row>
    <row r="769" spans="2:32">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c r="AA769" s="87"/>
      <c r="AB769" s="87"/>
      <c r="AC769" s="87"/>
      <c r="AD769" s="87"/>
      <c r="AE769" s="87"/>
      <c r="AF769" s="87"/>
    </row>
    <row r="770" spans="2:32">
      <c r="B770" s="358" t="s">
        <v>144</v>
      </c>
      <c r="C770" s="362"/>
      <c r="D770" s="362"/>
      <c r="E770" s="362"/>
      <c r="F770" s="362"/>
      <c r="G770" s="362"/>
      <c r="H770" s="362"/>
      <c r="I770" s="362"/>
      <c r="J770" s="362"/>
      <c r="K770" s="362"/>
      <c r="L770" s="362"/>
      <c r="M770" s="362"/>
      <c r="N770" s="362"/>
      <c r="O770" s="362"/>
      <c r="P770" s="362"/>
      <c r="Q770" s="362"/>
      <c r="R770" s="362"/>
      <c r="S770" s="362"/>
      <c r="T770" s="362"/>
      <c r="U770" s="362"/>
      <c r="V770" s="362"/>
      <c r="W770" s="362"/>
      <c r="X770" s="362"/>
      <c r="Y770" s="362"/>
      <c r="Z770" s="362"/>
      <c r="AA770" s="362"/>
      <c r="AB770" s="362"/>
      <c r="AC770" s="362"/>
      <c r="AD770" s="362"/>
      <c r="AE770" s="362"/>
      <c r="AF770" s="363"/>
    </row>
    <row r="771" spans="2:32">
      <c r="B771" s="87"/>
      <c r="C771" s="87">
        <v>2025</v>
      </c>
      <c r="D771" s="87" t="s">
        <v>465</v>
      </c>
      <c r="E771" s="87"/>
      <c r="F771" s="87"/>
      <c r="G771" s="87"/>
      <c r="H771" s="87"/>
      <c r="I771" s="87"/>
      <c r="J771" s="87"/>
      <c r="K771" s="87"/>
      <c r="L771" s="87"/>
      <c r="M771" s="87"/>
      <c r="N771" s="87"/>
      <c r="O771" s="87"/>
      <c r="P771" s="87"/>
      <c r="Q771" s="87"/>
      <c r="R771" s="87"/>
      <c r="S771" s="87"/>
      <c r="T771" s="87"/>
      <c r="U771" s="87"/>
      <c r="V771" s="87"/>
      <c r="W771" s="87">
        <v>1.6</v>
      </c>
      <c r="X771" s="87" t="s">
        <v>466</v>
      </c>
      <c r="Y771" s="87"/>
      <c r="Z771" s="87"/>
      <c r="AA771" s="87"/>
      <c r="AB771" s="87"/>
      <c r="AC771" s="87"/>
      <c r="AD771" s="87"/>
      <c r="AE771" s="87"/>
      <c r="AF771" s="87"/>
    </row>
    <row r="772" spans="2:32">
      <c r="B772" s="87"/>
      <c r="C772" s="87">
        <v>2025</v>
      </c>
      <c r="D772" s="87" t="s">
        <v>465</v>
      </c>
      <c r="E772" s="87"/>
      <c r="F772" s="87"/>
      <c r="G772" s="87"/>
      <c r="H772" s="87"/>
      <c r="I772" s="87"/>
      <c r="J772" s="87"/>
      <c r="K772" s="87"/>
      <c r="L772" s="87"/>
      <c r="M772" s="87"/>
      <c r="N772" s="87"/>
      <c r="O772" s="87"/>
      <c r="P772" s="87"/>
      <c r="Q772" s="87"/>
      <c r="R772" s="87"/>
      <c r="S772" s="87"/>
      <c r="T772" s="87"/>
      <c r="U772" s="87"/>
      <c r="V772" s="87"/>
      <c r="W772" s="87">
        <v>1.5</v>
      </c>
      <c r="X772" s="87" t="s">
        <v>467</v>
      </c>
      <c r="Y772" s="87"/>
      <c r="Z772" s="87"/>
      <c r="AA772" s="87"/>
      <c r="AB772" s="87"/>
      <c r="AC772" s="87"/>
      <c r="AD772" s="87"/>
      <c r="AE772" s="87"/>
      <c r="AF772" s="87"/>
    </row>
    <row r="773" spans="2:32">
      <c r="B773" s="87"/>
      <c r="C773" s="87">
        <v>2025</v>
      </c>
      <c r="D773" s="87" t="s">
        <v>465</v>
      </c>
      <c r="E773" s="87"/>
      <c r="F773" s="87"/>
      <c r="G773" s="87"/>
      <c r="H773" s="87"/>
      <c r="I773" s="87"/>
      <c r="J773" s="87"/>
      <c r="K773" s="87"/>
      <c r="L773" s="87"/>
      <c r="M773" s="87"/>
      <c r="N773" s="87"/>
      <c r="O773" s="87"/>
      <c r="P773" s="87"/>
      <c r="Q773" s="87"/>
      <c r="R773" s="87"/>
      <c r="S773" s="87"/>
      <c r="T773" s="87"/>
      <c r="U773" s="87"/>
      <c r="V773" s="87"/>
      <c r="W773" s="87">
        <v>2.5499999999999998</v>
      </c>
      <c r="X773" s="82" t="s">
        <v>468</v>
      </c>
      <c r="Y773" s="87"/>
      <c r="Z773" s="87"/>
      <c r="AA773" s="87"/>
      <c r="AB773" s="87"/>
      <c r="AC773" s="87"/>
      <c r="AD773" s="87"/>
      <c r="AE773" s="87"/>
      <c r="AF773" s="87"/>
    </row>
    <row r="774" spans="2:32">
      <c r="B774" s="87"/>
      <c r="C774" s="87">
        <v>2025</v>
      </c>
      <c r="D774" s="87" t="s">
        <v>465</v>
      </c>
      <c r="E774" s="87"/>
      <c r="F774" s="87"/>
      <c r="G774" s="87"/>
      <c r="H774" s="87"/>
      <c r="I774" s="87"/>
      <c r="J774" s="87"/>
      <c r="K774" s="87"/>
      <c r="L774" s="87"/>
      <c r="M774" s="87"/>
      <c r="N774" s="87"/>
      <c r="O774" s="87"/>
      <c r="P774" s="87"/>
      <c r="Q774" s="87"/>
      <c r="R774" s="87"/>
      <c r="S774" s="87"/>
      <c r="T774" s="87"/>
      <c r="U774" s="87"/>
      <c r="V774" s="87"/>
      <c r="W774" s="87">
        <v>3.7</v>
      </c>
      <c r="X774" s="82" t="s">
        <v>469</v>
      </c>
      <c r="Y774" s="87"/>
      <c r="Z774" s="87"/>
      <c r="AA774" s="87"/>
      <c r="AB774" s="87"/>
      <c r="AC774" s="87"/>
      <c r="AD774" s="87"/>
      <c r="AE774" s="87"/>
      <c r="AF774" s="87"/>
    </row>
    <row r="775" spans="2:32">
      <c r="B775" s="87"/>
      <c r="C775" s="87">
        <v>2025</v>
      </c>
      <c r="D775" s="87" t="s">
        <v>465</v>
      </c>
      <c r="E775" s="87"/>
      <c r="F775" s="87"/>
      <c r="G775" s="87"/>
      <c r="H775" s="87"/>
      <c r="I775" s="87"/>
      <c r="J775" s="87"/>
      <c r="K775" s="87"/>
      <c r="L775" s="87"/>
      <c r="M775" s="87"/>
      <c r="N775" s="87"/>
      <c r="O775" s="87"/>
      <c r="P775" s="87"/>
      <c r="Q775" s="87"/>
      <c r="R775" s="87"/>
      <c r="S775" s="87"/>
      <c r="T775" s="87"/>
      <c r="U775" s="87"/>
      <c r="V775" s="87"/>
      <c r="W775" s="87">
        <v>3.6</v>
      </c>
      <c r="X775" s="82" t="s">
        <v>470</v>
      </c>
      <c r="Y775" s="87"/>
      <c r="Z775" s="87"/>
      <c r="AA775" s="87"/>
      <c r="AB775" s="87"/>
      <c r="AC775" s="87"/>
      <c r="AD775" s="87"/>
      <c r="AE775" s="87"/>
      <c r="AF775" s="87"/>
    </row>
    <row r="776" spans="2:32">
      <c r="B776" s="87"/>
      <c r="C776" s="87">
        <v>2025</v>
      </c>
      <c r="D776" s="87" t="s">
        <v>465</v>
      </c>
      <c r="E776" s="87"/>
      <c r="F776" s="87"/>
      <c r="G776" s="87"/>
      <c r="H776" s="87"/>
      <c r="I776" s="87"/>
      <c r="J776" s="87"/>
      <c r="K776" s="87"/>
      <c r="L776" s="87"/>
      <c r="M776" s="87"/>
      <c r="N776" s="87"/>
      <c r="O776" s="87"/>
      <c r="P776" s="87"/>
      <c r="Q776" s="87"/>
      <c r="R776" s="87"/>
      <c r="S776" s="87"/>
      <c r="T776" s="87"/>
      <c r="U776" s="87"/>
      <c r="V776" s="87"/>
      <c r="W776" s="87">
        <v>4.4000000000000004</v>
      </c>
      <c r="X776" s="82" t="s">
        <v>471</v>
      </c>
      <c r="Y776" s="87"/>
      <c r="Z776" s="87"/>
      <c r="AA776" s="87"/>
      <c r="AB776" s="87"/>
      <c r="AC776" s="87"/>
      <c r="AD776" s="87"/>
      <c r="AE776" s="87"/>
      <c r="AF776" s="87"/>
    </row>
    <row r="777" spans="2:32">
      <c r="B777" s="87"/>
      <c r="C777" s="87">
        <v>2025</v>
      </c>
      <c r="D777" s="87" t="s">
        <v>465</v>
      </c>
      <c r="E777" s="87"/>
      <c r="F777" s="87"/>
      <c r="G777" s="87"/>
      <c r="H777" s="87"/>
      <c r="I777" s="87"/>
      <c r="J777" s="87"/>
      <c r="K777" s="87"/>
      <c r="L777" s="87"/>
      <c r="M777" s="87"/>
      <c r="N777" s="87"/>
      <c r="O777" s="87"/>
      <c r="P777" s="87"/>
      <c r="Q777" s="87"/>
      <c r="R777" s="87"/>
      <c r="S777" s="87"/>
      <c r="T777" s="87"/>
      <c r="U777" s="87"/>
      <c r="V777" s="87"/>
      <c r="W777" s="87">
        <v>3.6</v>
      </c>
      <c r="X777" s="82" t="s">
        <v>472</v>
      </c>
      <c r="Y777" s="87"/>
      <c r="Z777" s="87"/>
      <c r="AA777" s="87"/>
      <c r="AB777" s="87"/>
      <c r="AC777" s="87"/>
      <c r="AD777" s="87"/>
      <c r="AE777" s="87"/>
      <c r="AF777" s="87"/>
    </row>
    <row r="778" spans="2:32">
      <c r="B778" s="87"/>
      <c r="C778" s="87">
        <v>2025</v>
      </c>
      <c r="D778" s="87" t="s">
        <v>465</v>
      </c>
      <c r="E778" s="87"/>
      <c r="F778" s="87"/>
      <c r="G778" s="87"/>
      <c r="H778" s="87"/>
      <c r="I778" s="87"/>
      <c r="J778" s="87"/>
      <c r="K778" s="87"/>
      <c r="L778" s="87"/>
      <c r="M778" s="87"/>
      <c r="N778" s="87"/>
      <c r="O778" s="87"/>
      <c r="P778" s="87"/>
      <c r="Q778" s="87"/>
      <c r="R778" s="87"/>
      <c r="S778" s="87"/>
      <c r="T778" s="87"/>
      <c r="U778" s="87"/>
      <c r="V778" s="87"/>
      <c r="W778" s="87">
        <v>4.5</v>
      </c>
      <c r="X778" s="82" t="s">
        <v>473</v>
      </c>
      <c r="Y778" s="87"/>
      <c r="Z778" s="87"/>
      <c r="AA778" s="87"/>
      <c r="AB778" s="87"/>
      <c r="AC778" s="87"/>
      <c r="AD778" s="87"/>
      <c r="AE778" s="87"/>
      <c r="AF778" s="87"/>
    </row>
    <row r="779" spans="2:32">
      <c r="B779" s="87"/>
      <c r="C779" s="87">
        <v>2025</v>
      </c>
      <c r="D779" s="87" t="s">
        <v>465</v>
      </c>
      <c r="E779" s="87"/>
      <c r="F779" s="87"/>
      <c r="G779" s="87"/>
      <c r="H779" s="87"/>
      <c r="I779" s="87"/>
      <c r="J779" s="87"/>
      <c r="K779" s="87"/>
      <c r="L779" s="87"/>
      <c r="M779" s="87"/>
      <c r="N779" s="87"/>
      <c r="O779" s="87"/>
      <c r="P779" s="87"/>
      <c r="Q779" s="87"/>
      <c r="R779" s="87"/>
      <c r="S779" s="87"/>
      <c r="T779" s="87"/>
      <c r="U779" s="87"/>
      <c r="V779" s="87"/>
      <c r="W779" s="87">
        <v>4.95</v>
      </c>
      <c r="X779" s="82" t="s">
        <v>474</v>
      </c>
      <c r="Y779" s="87"/>
      <c r="Z779" s="87"/>
      <c r="AA779" s="87"/>
      <c r="AB779" s="87"/>
      <c r="AC779" s="87"/>
      <c r="AD779" s="87"/>
      <c r="AE779" s="87"/>
      <c r="AF779" s="87"/>
    </row>
    <row r="780" spans="2:32">
      <c r="B780" s="87"/>
      <c r="C780" s="87">
        <v>2025</v>
      </c>
      <c r="D780" s="87" t="s">
        <v>465</v>
      </c>
      <c r="E780" s="87"/>
      <c r="F780" s="87"/>
      <c r="G780" s="87"/>
      <c r="H780" s="87"/>
      <c r="I780" s="87"/>
      <c r="J780" s="87"/>
      <c r="K780" s="87"/>
      <c r="L780" s="87"/>
      <c r="M780" s="87"/>
      <c r="N780" s="87"/>
      <c r="O780" s="87"/>
      <c r="P780" s="87"/>
      <c r="Q780" s="87"/>
      <c r="R780" s="87"/>
      <c r="S780" s="87"/>
      <c r="T780" s="87"/>
      <c r="U780" s="87"/>
      <c r="V780" s="87"/>
      <c r="W780" s="87">
        <v>0.6</v>
      </c>
      <c r="X780" s="82" t="s">
        <v>475</v>
      </c>
      <c r="Y780" s="87"/>
      <c r="Z780" s="87"/>
      <c r="AA780" s="87"/>
      <c r="AB780" s="87"/>
      <c r="AC780" s="87"/>
      <c r="AD780" s="87"/>
      <c r="AE780" s="87"/>
      <c r="AF780" s="87"/>
    </row>
    <row r="781" spans="2:32">
      <c r="B781" s="87"/>
      <c r="C781" s="87">
        <v>2025</v>
      </c>
      <c r="D781" s="87" t="s">
        <v>465</v>
      </c>
      <c r="E781" s="87"/>
      <c r="F781" s="87"/>
      <c r="G781" s="87"/>
      <c r="H781" s="87"/>
      <c r="I781" s="87"/>
      <c r="J781" s="87"/>
      <c r="K781" s="87"/>
      <c r="L781" s="87"/>
      <c r="M781" s="87"/>
      <c r="N781" s="87"/>
      <c r="O781" s="87"/>
      <c r="P781" s="87"/>
      <c r="Q781" s="87"/>
      <c r="R781" s="87"/>
      <c r="S781" s="87"/>
      <c r="T781" s="87"/>
      <c r="U781" s="87"/>
      <c r="V781" s="87"/>
      <c r="W781" s="87"/>
      <c r="X781" s="87"/>
      <c r="Y781" s="87"/>
      <c r="Z781" s="87"/>
      <c r="AA781" s="87">
        <v>1</v>
      </c>
      <c r="AB781" s="87" t="s">
        <v>477</v>
      </c>
      <c r="AC781" s="87"/>
      <c r="AD781" s="87"/>
      <c r="AE781" s="87"/>
      <c r="AF781" s="87"/>
    </row>
    <row r="782" spans="2:32">
      <c r="B782" s="87"/>
      <c r="C782" s="87">
        <v>2025</v>
      </c>
      <c r="D782" s="87" t="s">
        <v>476</v>
      </c>
      <c r="E782" s="87"/>
      <c r="F782" s="87"/>
      <c r="G782" s="87"/>
      <c r="H782" s="87"/>
      <c r="I782" s="87"/>
      <c r="J782" s="87"/>
      <c r="K782" s="87"/>
      <c r="L782" s="87"/>
      <c r="M782" s="87"/>
      <c r="N782" s="87"/>
      <c r="O782" s="87"/>
      <c r="P782" s="87"/>
      <c r="Q782" s="87"/>
      <c r="R782" s="87"/>
      <c r="S782" s="87"/>
      <c r="T782" s="87"/>
      <c r="U782" s="87"/>
      <c r="V782" s="87"/>
      <c r="W782" s="87"/>
      <c r="X782" s="87"/>
      <c r="Y782" s="87"/>
      <c r="Z782" s="87"/>
      <c r="AA782" s="87">
        <v>6</v>
      </c>
      <c r="AB782" s="87" t="s">
        <v>478</v>
      </c>
      <c r="AC782" s="87"/>
      <c r="AD782" s="87"/>
      <c r="AE782" s="87"/>
      <c r="AF782" s="87"/>
    </row>
    <row r="783" spans="2:32">
      <c r="B783" s="87"/>
      <c r="C783" s="87">
        <v>2025</v>
      </c>
      <c r="D783" s="87" t="s">
        <v>476</v>
      </c>
      <c r="E783" s="87"/>
      <c r="F783" s="87"/>
      <c r="G783" s="87"/>
      <c r="H783" s="87"/>
      <c r="I783" s="87"/>
      <c r="J783" s="87"/>
      <c r="K783" s="87"/>
      <c r="L783" s="87"/>
      <c r="M783" s="87"/>
      <c r="N783" s="87"/>
      <c r="O783" s="87"/>
      <c r="P783" s="87"/>
      <c r="Q783" s="87"/>
      <c r="R783" s="87"/>
      <c r="S783" s="87"/>
      <c r="T783" s="87"/>
      <c r="U783" s="87"/>
      <c r="V783" s="87"/>
      <c r="W783" s="87"/>
      <c r="X783" s="87"/>
      <c r="Y783" s="87"/>
      <c r="Z783" s="87"/>
      <c r="AA783" s="87">
        <v>1</v>
      </c>
      <c r="AB783" s="87" t="s">
        <v>479</v>
      </c>
      <c r="AC783" s="87"/>
      <c r="AD783" s="87"/>
      <c r="AE783" s="87"/>
      <c r="AF783" s="87"/>
    </row>
    <row r="784" spans="2:32">
      <c r="B784" s="87"/>
      <c r="C784" s="87">
        <v>2025</v>
      </c>
      <c r="D784" s="87" t="s">
        <v>476</v>
      </c>
      <c r="E784" s="87"/>
      <c r="F784" s="87"/>
      <c r="G784" s="87"/>
      <c r="H784" s="87"/>
      <c r="I784" s="87"/>
      <c r="J784" s="87"/>
      <c r="K784" s="87"/>
      <c r="L784" s="87"/>
      <c r="M784" s="87"/>
      <c r="N784" s="87"/>
      <c r="O784" s="87"/>
      <c r="P784" s="87"/>
      <c r="Q784" s="87"/>
      <c r="R784" s="87"/>
      <c r="S784" s="87"/>
      <c r="T784" s="87"/>
      <c r="U784" s="87"/>
      <c r="V784" s="87"/>
      <c r="W784" s="87"/>
      <c r="X784" s="87"/>
      <c r="Y784" s="87"/>
      <c r="Z784" s="87"/>
      <c r="AA784" s="87">
        <v>3</v>
      </c>
      <c r="AB784" s="87" t="s">
        <v>480</v>
      </c>
      <c r="AC784" s="87"/>
      <c r="AD784" s="87"/>
      <c r="AE784" s="87"/>
      <c r="AF784" s="87"/>
    </row>
    <row r="785" spans="2:32">
      <c r="B785" s="87"/>
      <c r="C785" s="87">
        <v>2025</v>
      </c>
      <c r="D785" s="87" t="s">
        <v>476</v>
      </c>
      <c r="E785" s="87"/>
      <c r="F785" s="87"/>
      <c r="G785" s="87"/>
      <c r="H785" s="87"/>
      <c r="I785" s="87"/>
      <c r="J785" s="87"/>
      <c r="K785" s="87"/>
      <c r="L785" s="87"/>
      <c r="M785" s="87"/>
      <c r="N785" s="87"/>
      <c r="O785" s="87"/>
      <c r="P785" s="87"/>
      <c r="Q785" s="87"/>
      <c r="R785" s="87"/>
      <c r="S785" s="87"/>
      <c r="T785" s="87"/>
      <c r="U785" s="87"/>
      <c r="V785" s="87"/>
      <c r="W785" s="87"/>
      <c r="X785" s="87"/>
      <c r="Y785" s="87"/>
      <c r="Z785" s="87"/>
      <c r="AA785" s="87">
        <v>5</v>
      </c>
      <c r="AB785" s="82" t="s">
        <v>481</v>
      </c>
      <c r="AC785" s="87"/>
      <c r="AD785" s="87"/>
      <c r="AE785" s="87"/>
      <c r="AF785" s="87"/>
    </row>
    <row r="786" spans="2:32">
      <c r="B786" s="87"/>
      <c r="C786" s="87">
        <v>2025</v>
      </c>
      <c r="D786" s="87" t="s">
        <v>476</v>
      </c>
      <c r="E786" s="87"/>
      <c r="F786" s="87"/>
      <c r="G786" s="87"/>
      <c r="H786" s="87"/>
      <c r="I786" s="87"/>
      <c r="J786" s="87"/>
      <c r="K786" s="87"/>
      <c r="L786" s="87"/>
      <c r="M786" s="87"/>
      <c r="N786" s="87"/>
      <c r="O786" s="87"/>
      <c r="P786" s="87"/>
      <c r="Q786" s="87">
        <v>1</v>
      </c>
      <c r="R786" s="87" t="s">
        <v>482</v>
      </c>
      <c r="S786" s="87"/>
      <c r="T786" s="87"/>
      <c r="U786" s="87"/>
      <c r="V786" s="87"/>
      <c r="W786" s="87"/>
      <c r="X786" s="87"/>
      <c r="Y786" s="87"/>
      <c r="Z786" s="87"/>
      <c r="AA786" s="87"/>
      <c r="AB786" s="87"/>
      <c r="AC786" s="87"/>
      <c r="AD786" s="87"/>
      <c r="AE786" s="87"/>
      <c r="AF786" s="87"/>
    </row>
    <row r="787" spans="2:32">
      <c r="B787" s="87"/>
      <c r="C787" s="87">
        <v>2025</v>
      </c>
      <c r="D787" s="87" t="s">
        <v>476</v>
      </c>
      <c r="E787" s="87"/>
      <c r="F787" s="87"/>
      <c r="G787" s="87"/>
      <c r="H787" s="87"/>
      <c r="I787" s="87"/>
      <c r="J787" s="87"/>
      <c r="K787" s="87"/>
      <c r="L787" s="87"/>
      <c r="M787" s="87"/>
      <c r="N787" s="87"/>
      <c r="O787" s="87"/>
      <c r="P787" s="87"/>
      <c r="Q787" s="87">
        <v>1</v>
      </c>
      <c r="R787" s="87" t="s">
        <v>483</v>
      </c>
      <c r="S787" s="87"/>
      <c r="T787" s="87"/>
      <c r="U787" s="87"/>
      <c r="V787" s="87"/>
      <c r="W787" s="87"/>
      <c r="X787" s="87"/>
      <c r="Y787" s="87"/>
      <c r="Z787" s="87"/>
      <c r="AA787" s="87"/>
      <c r="AB787" s="87"/>
      <c r="AC787" s="87"/>
      <c r="AD787" s="87"/>
      <c r="AE787" s="87"/>
      <c r="AF787" s="87"/>
    </row>
    <row r="788" spans="2:32">
      <c r="B788" s="87"/>
      <c r="C788" s="87">
        <v>2025</v>
      </c>
      <c r="D788" s="87" t="s">
        <v>476</v>
      </c>
      <c r="E788" s="87"/>
      <c r="F788" s="87"/>
      <c r="G788" s="87"/>
      <c r="H788" s="87"/>
      <c r="I788" s="87"/>
      <c r="J788" s="87"/>
      <c r="K788" s="87"/>
      <c r="L788" s="87"/>
      <c r="M788" s="87"/>
      <c r="N788" s="87"/>
      <c r="O788" s="87"/>
      <c r="P788" s="87"/>
      <c r="Q788" s="87">
        <v>1</v>
      </c>
      <c r="R788" s="87" t="s">
        <v>484</v>
      </c>
      <c r="S788" s="87"/>
      <c r="T788" s="87"/>
      <c r="U788" s="87"/>
      <c r="V788" s="87"/>
      <c r="W788" s="87"/>
      <c r="X788" s="87"/>
      <c r="Y788" s="87"/>
      <c r="Z788" s="87"/>
      <c r="AA788" s="87"/>
      <c r="AB788" s="87"/>
      <c r="AC788" s="87"/>
      <c r="AD788" s="87"/>
      <c r="AE788" s="87"/>
      <c r="AF788" s="87"/>
    </row>
    <row r="789" spans="2:32">
      <c r="B789" s="87"/>
      <c r="C789" s="87">
        <v>2025</v>
      </c>
      <c r="D789" s="87" t="s">
        <v>476</v>
      </c>
      <c r="E789" s="87"/>
      <c r="F789" s="87"/>
      <c r="G789" s="87"/>
      <c r="H789" s="87"/>
      <c r="I789" s="87"/>
      <c r="J789" s="87"/>
      <c r="K789" s="87"/>
      <c r="L789" s="87"/>
      <c r="M789" s="87"/>
      <c r="N789" s="87"/>
      <c r="O789" s="87"/>
      <c r="P789" s="87"/>
      <c r="Q789" s="87">
        <v>1</v>
      </c>
      <c r="R789" s="87" t="s">
        <v>485</v>
      </c>
      <c r="S789" s="87"/>
      <c r="T789" s="87"/>
      <c r="U789" s="87"/>
      <c r="V789" s="87"/>
      <c r="W789" s="87"/>
      <c r="X789" s="87"/>
      <c r="Y789" s="87"/>
      <c r="Z789" s="87"/>
      <c r="AA789" s="87"/>
      <c r="AB789" s="87"/>
      <c r="AC789" s="87"/>
      <c r="AD789" s="87"/>
      <c r="AE789" s="87"/>
      <c r="AF789" s="87"/>
    </row>
    <row r="790" spans="2:32">
      <c r="B790" s="87"/>
      <c r="C790" s="87">
        <v>2025</v>
      </c>
      <c r="D790" s="87" t="s">
        <v>476</v>
      </c>
      <c r="E790" s="87"/>
      <c r="F790" s="87"/>
      <c r="G790" s="87"/>
      <c r="H790" s="87"/>
      <c r="I790" s="87"/>
      <c r="J790" s="87"/>
      <c r="K790" s="87"/>
      <c r="L790" s="87"/>
      <c r="M790" s="87"/>
      <c r="N790" s="87"/>
      <c r="O790" s="87"/>
      <c r="P790" s="87"/>
      <c r="Q790" s="87">
        <v>1</v>
      </c>
      <c r="R790" s="87" t="s">
        <v>486</v>
      </c>
      <c r="S790" s="87"/>
      <c r="T790" s="87"/>
      <c r="U790" s="87"/>
      <c r="V790" s="87"/>
      <c r="W790" s="87"/>
      <c r="X790" s="87"/>
      <c r="Y790" s="87"/>
      <c r="Z790" s="87"/>
      <c r="AA790" s="87"/>
      <c r="AB790" s="87"/>
      <c r="AC790" s="87"/>
      <c r="AD790" s="87"/>
      <c r="AE790" s="87"/>
      <c r="AF790" s="87"/>
    </row>
    <row r="791" spans="2:32">
      <c r="B791" s="87"/>
      <c r="C791" s="87">
        <v>2025</v>
      </c>
      <c r="D791" s="87" t="s">
        <v>476</v>
      </c>
      <c r="E791" s="87"/>
      <c r="F791" s="87"/>
      <c r="G791" s="87"/>
      <c r="H791" s="87"/>
      <c r="I791" s="87"/>
      <c r="J791" s="87"/>
      <c r="K791" s="87"/>
      <c r="L791" s="87"/>
      <c r="M791" s="87"/>
      <c r="N791" s="87"/>
      <c r="O791" s="87"/>
      <c r="P791" s="87"/>
      <c r="Q791" s="87">
        <v>1</v>
      </c>
      <c r="R791" s="87" t="s">
        <v>487</v>
      </c>
      <c r="S791" s="87"/>
      <c r="T791" s="87"/>
      <c r="U791" s="87"/>
      <c r="V791" s="87"/>
      <c r="W791" s="87"/>
      <c r="X791" s="87"/>
      <c r="Y791" s="87"/>
      <c r="Z791" s="87"/>
      <c r="AA791" s="87"/>
      <c r="AB791" s="87"/>
      <c r="AC791" s="87"/>
      <c r="AD791" s="87"/>
      <c r="AE791" s="87"/>
      <c r="AF791" s="87"/>
    </row>
    <row r="792" spans="2:32">
      <c r="B792" s="87"/>
      <c r="C792" s="87">
        <v>2025</v>
      </c>
      <c r="D792" s="87" t="s">
        <v>476</v>
      </c>
      <c r="E792" s="87"/>
      <c r="F792" s="87"/>
      <c r="G792" s="87"/>
      <c r="H792" s="87"/>
      <c r="I792" s="87"/>
      <c r="J792" s="87"/>
      <c r="K792" s="87"/>
      <c r="L792" s="87"/>
      <c r="M792" s="87"/>
      <c r="N792" s="87"/>
      <c r="O792" s="87"/>
      <c r="P792" s="87"/>
      <c r="Q792" s="87">
        <v>1</v>
      </c>
      <c r="R792" s="87" t="s">
        <v>488</v>
      </c>
      <c r="S792" s="87"/>
      <c r="T792" s="87"/>
      <c r="U792" s="87"/>
      <c r="V792" s="87"/>
      <c r="W792" s="87"/>
      <c r="X792" s="87"/>
      <c r="Y792" s="87"/>
      <c r="Z792" s="87"/>
      <c r="AA792" s="87"/>
      <c r="AB792" s="87"/>
      <c r="AC792" s="87"/>
      <c r="AD792" s="87"/>
      <c r="AE792" s="87"/>
      <c r="AF792" s="87"/>
    </row>
    <row r="793" spans="2:32">
      <c r="B793" s="87"/>
      <c r="C793" s="87">
        <v>2025</v>
      </c>
      <c r="D793" s="87" t="s">
        <v>476</v>
      </c>
      <c r="E793" s="87"/>
      <c r="F793" s="87"/>
      <c r="G793" s="87"/>
      <c r="H793" s="87"/>
      <c r="I793" s="87"/>
      <c r="J793" s="87"/>
      <c r="K793" s="87"/>
      <c r="L793" s="87"/>
      <c r="M793" s="87"/>
      <c r="N793" s="87"/>
      <c r="O793" s="87"/>
      <c r="P793" s="87"/>
      <c r="Q793" s="87">
        <v>1</v>
      </c>
      <c r="R793" s="87" t="s">
        <v>489</v>
      </c>
      <c r="S793" s="87"/>
      <c r="T793" s="87"/>
      <c r="U793" s="87"/>
      <c r="V793" s="87"/>
      <c r="W793" s="87"/>
      <c r="X793" s="87"/>
      <c r="Y793" s="87"/>
      <c r="Z793" s="87"/>
      <c r="AA793" s="87"/>
      <c r="AB793" s="87"/>
      <c r="AC793" s="87"/>
      <c r="AD793" s="87"/>
      <c r="AE793" s="87"/>
      <c r="AF793" s="87"/>
    </row>
    <row r="794" spans="2:32">
      <c r="B794" s="87"/>
      <c r="C794" s="87">
        <v>2025</v>
      </c>
      <c r="D794" s="87" t="s">
        <v>476</v>
      </c>
      <c r="E794" s="87"/>
      <c r="F794" s="87"/>
      <c r="G794" s="87"/>
      <c r="H794" s="87"/>
      <c r="I794" s="87"/>
      <c r="J794" s="87"/>
      <c r="K794" s="87"/>
      <c r="L794" s="87"/>
      <c r="M794" s="87"/>
      <c r="N794" s="87"/>
      <c r="O794" s="87"/>
      <c r="P794" s="87"/>
      <c r="Q794" s="87">
        <v>1</v>
      </c>
      <c r="R794" s="87" t="s">
        <v>490</v>
      </c>
      <c r="S794" s="87"/>
      <c r="T794" s="87"/>
      <c r="U794" s="87"/>
      <c r="V794" s="87"/>
      <c r="W794" s="87"/>
      <c r="X794" s="87"/>
      <c r="Y794" s="87"/>
      <c r="Z794" s="87"/>
      <c r="AA794" s="87"/>
      <c r="AB794" s="87"/>
      <c r="AC794" s="87"/>
      <c r="AD794" s="87"/>
      <c r="AE794" s="87"/>
      <c r="AF794" s="87"/>
    </row>
    <row r="795" spans="2:32">
      <c r="B795" s="87"/>
      <c r="C795" s="87">
        <v>2025</v>
      </c>
      <c r="D795" s="87" t="s">
        <v>476</v>
      </c>
      <c r="E795" s="87"/>
      <c r="F795" s="87"/>
      <c r="G795" s="87"/>
      <c r="H795" s="87"/>
      <c r="I795" s="87"/>
      <c r="J795" s="87"/>
      <c r="K795" s="87"/>
      <c r="L795" s="87"/>
      <c r="M795" s="87"/>
      <c r="N795" s="87"/>
      <c r="O795" s="87"/>
      <c r="P795" s="87"/>
      <c r="Q795" s="87">
        <v>1</v>
      </c>
      <c r="R795" s="87" t="s">
        <v>491</v>
      </c>
      <c r="S795" s="87"/>
      <c r="T795" s="87"/>
      <c r="U795" s="87"/>
      <c r="V795" s="87"/>
      <c r="W795" s="87"/>
      <c r="X795" s="87"/>
      <c r="Y795" s="87"/>
      <c r="Z795" s="87"/>
      <c r="AA795" s="87"/>
      <c r="AB795" s="87"/>
      <c r="AC795" s="87"/>
      <c r="AD795" s="87"/>
      <c r="AE795" s="87"/>
      <c r="AF795" s="87"/>
    </row>
    <row r="796" spans="2:32">
      <c r="B796" s="87"/>
      <c r="C796" s="87">
        <v>2025</v>
      </c>
      <c r="D796" s="87" t="s">
        <v>476</v>
      </c>
      <c r="E796" s="87"/>
      <c r="F796" s="87"/>
      <c r="G796" s="87"/>
      <c r="H796" s="87"/>
      <c r="I796" s="87"/>
      <c r="J796" s="87"/>
      <c r="K796" s="87"/>
      <c r="L796" s="87"/>
      <c r="M796" s="87"/>
      <c r="N796" s="87"/>
      <c r="O796" s="87"/>
      <c r="P796" s="87"/>
      <c r="Q796" s="87">
        <v>1</v>
      </c>
      <c r="R796" s="87" t="s">
        <v>492</v>
      </c>
      <c r="S796" s="87"/>
      <c r="T796" s="87"/>
      <c r="U796" s="87"/>
      <c r="V796" s="87"/>
      <c r="W796" s="87"/>
      <c r="X796" s="87"/>
      <c r="Y796" s="87"/>
      <c r="Z796" s="87"/>
      <c r="AA796" s="87"/>
      <c r="AB796" s="87"/>
      <c r="AC796" s="87"/>
      <c r="AD796" s="87"/>
      <c r="AE796" s="87"/>
      <c r="AF796" s="87"/>
    </row>
    <row r="797" spans="2:32">
      <c r="B797" s="87"/>
      <c r="C797" s="87">
        <v>2025</v>
      </c>
      <c r="D797" s="87" t="s">
        <v>476</v>
      </c>
      <c r="E797" s="87"/>
      <c r="F797" s="87"/>
      <c r="G797" s="87"/>
      <c r="H797" s="87"/>
      <c r="I797" s="87"/>
      <c r="J797" s="87"/>
      <c r="K797" s="87"/>
      <c r="L797" s="87"/>
      <c r="M797" s="87"/>
      <c r="N797" s="87"/>
      <c r="O797" s="87"/>
      <c r="P797" s="87"/>
      <c r="Q797" s="87">
        <v>1</v>
      </c>
      <c r="R797" s="87" t="s">
        <v>493</v>
      </c>
      <c r="S797" s="87"/>
      <c r="T797" s="87"/>
      <c r="U797" s="87"/>
      <c r="V797" s="87"/>
      <c r="W797" s="87"/>
      <c r="X797" s="87"/>
      <c r="Y797" s="87"/>
      <c r="Z797" s="87"/>
      <c r="AA797" s="87"/>
      <c r="AB797" s="87"/>
      <c r="AC797" s="87"/>
      <c r="AD797" s="87"/>
      <c r="AE797" s="87"/>
      <c r="AF797" s="87"/>
    </row>
    <row r="798" spans="2:32">
      <c r="B798" s="87"/>
      <c r="C798" s="87">
        <v>2025</v>
      </c>
      <c r="D798" s="87" t="s">
        <v>476</v>
      </c>
      <c r="E798" s="87"/>
      <c r="F798" s="87"/>
      <c r="G798" s="87"/>
      <c r="H798" s="87"/>
      <c r="I798" s="87"/>
      <c r="J798" s="87"/>
      <c r="K798" s="87"/>
      <c r="L798" s="87"/>
      <c r="M798" s="87"/>
      <c r="N798" s="87"/>
      <c r="O798" s="87"/>
      <c r="P798" s="87"/>
      <c r="Q798" s="87">
        <v>1</v>
      </c>
      <c r="R798" s="87" t="s">
        <v>494</v>
      </c>
      <c r="S798" s="87"/>
      <c r="T798" s="87"/>
      <c r="U798" s="87"/>
      <c r="V798" s="87"/>
      <c r="W798" s="87"/>
      <c r="X798" s="87"/>
      <c r="Y798" s="87"/>
      <c r="Z798" s="87"/>
      <c r="AA798" s="87"/>
      <c r="AB798" s="87"/>
      <c r="AC798" s="87"/>
      <c r="AD798" s="87"/>
      <c r="AE798" s="87"/>
      <c r="AF798" s="87"/>
    </row>
    <row r="799" spans="2:32">
      <c r="B799" s="87"/>
      <c r="C799" s="87">
        <v>2025</v>
      </c>
      <c r="D799" s="87" t="s">
        <v>476</v>
      </c>
      <c r="E799" s="87"/>
      <c r="F799" s="87"/>
      <c r="G799" s="87"/>
      <c r="H799" s="87"/>
      <c r="I799" s="87"/>
      <c r="J799" s="87"/>
      <c r="K799" s="87"/>
      <c r="L799" s="87"/>
      <c r="M799" s="87"/>
      <c r="N799" s="87"/>
      <c r="O799" s="87"/>
      <c r="P799" s="87"/>
      <c r="Q799" s="87">
        <v>1</v>
      </c>
      <c r="R799" s="87" t="s">
        <v>495</v>
      </c>
      <c r="S799" s="87"/>
      <c r="T799" s="87"/>
      <c r="U799" s="87"/>
      <c r="V799" s="87"/>
      <c r="W799" s="87"/>
      <c r="X799" s="87"/>
      <c r="Y799" s="87"/>
      <c r="Z799" s="87"/>
      <c r="AA799" s="87"/>
      <c r="AB799" s="87"/>
      <c r="AC799" s="87"/>
      <c r="AD799" s="87"/>
      <c r="AE799" s="87"/>
      <c r="AF799" s="87"/>
    </row>
    <row r="800" spans="2:32">
      <c r="B800" s="87"/>
      <c r="C800" s="87">
        <v>2025</v>
      </c>
      <c r="D800" s="82" t="s">
        <v>496</v>
      </c>
      <c r="E800" s="87"/>
      <c r="F800" s="87"/>
      <c r="G800" s="87"/>
      <c r="H800" s="87"/>
      <c r="I800" s="87"/>
      <c r="J800" s="87"/>
      <c r="K800" s="87"/>
      <c r="L800" s="87"/>
      <c r="M800" s="87"/>
      <c r="N800" s="87"/>
      <c r="O800" s="87"/>
      <c r="P800" s="87"/>
      <c r="Q800" s="87">
        <v>15</v>
      </c>
      <c r="R800" s="87"/>
      <c r="S800" s="87"/>
      <c r="T800" s="87"/>
      <c r="U800" s="87"/>
      <c r="V800" s="87"/>
      <c r="W800" s="87">
        <v>31.4</v>
      </c>
      <c r="X800" s="87"/>
      <c r="Y800" s="87"/>
      <c r="Z800" s="87"/>
      <c r="AA800" s="87">
        <v>11</v>
      </c>
      <c r="AB800" s="87"/>
      <c r="AC800" s="87"/>
      <c r="AD800" s="87"/>
      <c r="AE800" s="87"/>
      <c r="AF800" s="87"/>
    </row>
    <row r="801" spans="2:32">
      <c r="B801" s="87"/>
      <c r="C801" s="87">
        <v>2026</v>
      </c>
      <c r="D801" s="82" t="s">
        <v>496</v>
      </c>
      <c r="E801" s="87"/>
      <c r="F801" s="87"/>
      <c r="G801" s="87"/>
      <c r="H801" s="87"/>
      <c r="I801" s="87"/>
      <c r="J801" s="87"/>
      <c r="K801" s="87"/>
      <c r="L801" s="87"/>
      <c r="M801" s="87"/>
      <c r="N801" s="87"/>
      <c r="O801" s="87"/>
      <c r="P801" s="87"/>
      <c r="Q801" s="87">
        <v>15</v>
      </c>
      <c r="R801" s="87"/>
      <c r="S801" s="87"/>
      <c r="T801" s="87"/>
      <c r="U801" s="87"/>
      <c r="V801" s="87"/>
      <c r="W801" s="87">
        <v>31.2</v>
      </c>
      <c r="X801" s="87"/>
      <c r="Y801" s="87"/>
      <c r="Z801" s="87"/>
      <c r="AA801" s="87">
        <v>11</v>
      </c>
      <c r="AB801" s="87"/>
      <c r="AC801" s="87"/>
      <c r="AD801" s="87"/>
      <c r="AE801" s="87"/>
      <c r="AF801" s="87"/>
    </row>
    <row r="802" spans="2:32">
      <c r="B802" s="87"/>
      <c r="C802" s="87">
        <v>2027</v>
      </c>
      <c r="D802" s="82" t="s">
        <v>496</v>
      </c>
      <c r="E802" s="87"/>
      <c r="F802" s="87"/>
      <c r="G802" s="87"/>
      <c r="H802" s="87"/>
      <c r="I802" s="87"/>
      <c r="J802" s="87"/>
      <c r="K802" s="87"/>
      <c r="L802" s="87"/>
      <c r="M802" s="87"/>
      <c r="N802" s="87"/>
      <c r="O802" s="87"/>
      <c r="P802" s="87"/>
      <c r="Q802" s="87">
        <v>15</v>
      </c>
      <c r="R802" s="87"/>
      <c r="S802" s="87"/>
      <c r="T802" s="87"/>
      <c r="U802" s="87"/>
      <c r="V802" s="87"/>
      <c r="W802" s="87">
        <v>31.2</v>
      </c>
      <c r="X802" s="87"/>
      <c r="Y802" s="87"/>
      <c r="Z802" s="87"/>
      <c r="AA802" s="87">
        <v>11</v>
      </c>
      <c r="AB802" s="87"/>
      <c r="AC802" s="87"/>
      <c r="AD802" s="87"/>
      <c r="AE802" s="87"/>
      <c r="AF802" s="87"/>
    </row>
    <row r="803" spans="2:32">
      <c r="B803" s="87"/>
      <c r="C803" s="87">
        <v>2028</v>
      </c>
      <c r="D803" s="82" t="s">
        <v>496</v>
      </c>
      <c r="E803" s="87"/>
      <c r="F803" s="87"/>
      <c r="G803" s="87"/>
      <c r="H803" s="87"/>
      <c r="I803" s="87"/>
      <c r="J803" s="87"/>
      <c r="K803" s="87"/>
      <c r="L803" s="87"/>
      <c r="M803" s="87"/>
      <c r="N803" s="87"/>
      <c r="O803" s="87"/>
      <c r="P803" s="87"/>
      <c r="Q803" s="87">
        <v>15</v>
      </c>
      <c r="R803" s="87"/>
      <c r="S803" s="87"/>
      <c r="T803" s="87"/>
      <c r="U803" s="87"/>
      <c r="V803" s="87"/>
      <c r="W803" s="87">
        <v>31.2</v>
      </c>
      <c r="X803" s="87"/>
      <c r="Y803" s="87"/>
      <c r="Z803" s="87"/>
      <c r="AA803" s="87">
        <v>11</v>
      </c>
      <c r="AB803" s="87"/>
      <c r="AC803" s="87"/>
      <c r="AD803" s="87"/>
      <c r="AE803" s="87"/>
      <c r="AF803" s="87"/>
    </row>
    <row r="804" spans="2:32">
      <c r="B804" s="383" t="s">
        <v>1824</v>
      </c>
      <c r="C804" s="384"/>
      <c r="D804" s="384"/>
      <c r="E804" s="384"/>
      <c r="F804" s="384"/>
      <c r="G804" s="384"/>
      <c r="H804" s="384"/>
      <c r="I804" s="384"/>
      <c r="J804" s="384"/>
      <c r="K804" s="384"/>
      <c r="L804" s="384"/>
      <c r="M804" s="384"/>
      <c r="N804" s="384"/>
      <c r="O804" s="384"/>
      <c r="P804" s="384"/>
      <c r="Q804" s="384"/>
      <c r="R804" s="384"/>
      <c r="S804" s="384"/>
      <c r="T804" s="384"/>
      <c r="U804" s="384"/>
      <c r="V804" s="384"/>
      <c r="W804" s="384"/>
      <c r="X804" s="384"/>
      <c r="Y804" s="384"/>
      <c r="Z804" s="384"/>
      <c r="AA804" s="384"/>
      <c r="AB804" s="384"/>
      <c r="AC804" s="384"/>
      <c r="AD804" s="384"/>
      <c r="AE804" s="384"/>
      <c r="AF804" s="385"/>
    </row>
    <row r="805" spans="2:32">
      <c r="B805" s="247"/>
      <c r="C805" s="248"/>
      <c r="D805" s="248"/>
      <c r="E805" s="248"/>
      <c r="F805" s="248"/>
      <c r="G805" s="248"/>
      <c r="H805" s="248"/>
      <c r="I805" s="248"/>
      <c r="J805" s="248"/>
      <c r="K805" s="248"/>
      <c r="L805" s="248"/>
      <c r="M805" s="248"/>
      <c r="N805" s="248"/>
      <c r="O805" s="248"/>
      <c r="P805" s="248"/>
      <c r="Q805" s="248"/>
      <c r="R805" s="248"/>
      <c r="S805" s="248"/>
      <c r="T805" s="248"/>
      <c r="U805" s="248"/>
      <c r="V805" s="248"/>
      <c r="W805" s="248"/>
      <c r="X805" s="248"/>
      <c r="Y805" s="248"/>
      <c r="Z805" s="248"/>
      <c r="AA805" s="248"/>
      <c r="AB805" s="248"/>
      <c r="AC805" s="248"/>
      <c r="AD805" s="248"/>
      <c r="AE805" s="248"/>
      <c r="AF805" s="249"/>
    </row>
    <row r="806" spans="2:32" ht="90">
      <c r="B806" s="75"/>
      <c r="C806" s="75">
        <v>2024</v>
      </c>
      <c r="D806" s="75"/>
      <c r="E806" s="75"/>
      <c r="F806" s="75"/>
      <c r="G806" s="75"/>
      <c r="H806" s="75"/>
      <c r="I806" s="75"/>
      <c r="J806" s="75"/>
      <c r="K806" s="75"/>
      <c r="L806" s="75"/>
      <c r="M806" s="75">
        <v>3</v>
      </c>
      <c r="N806" s="71" t="s">
        <v>1825</v>
      </c>
      <c r="O806" s="75"/>
      <c r="P806" s="75"/>
      <c r="Q806" s="75">
        <v>8800</v>
      </c>
      <c r="R806" s="71" t="s">
        <v>1828</v>
      </c>
      <c r="S806" s="75"/>
      <c r="T806" s="75"/>
      <c r="U806" s="75"/>
      <c r="V806" s="75"/>
      <c r="W806" s="75">
        <v>13.5</v>
      </c>
      <c r="X806" s="71" t="s">
        <v>1826</v>
      </c>
      <c r="Y806" s="75"/>
      <c r="Z806" s="75"/>
      <c r="AA806" s="75">
        <v>4</v>
      </c>
      <c r="AB806" s="71" t="s">
        <v>1827</v>
      </c>
      <c r="AC806" s="75"/>
      <c r="AD806" s="75"/>
      <c r="AE806" s="75"/>
      <c r="AF806" s="75"/>
    </row>
    <row r="807" spans="2:32" ht="90">
      <c r="B807" s="75"/>
      <c r="C807" s="75">
        <v>2025</v>
      </c>
      <c r="D807" s="75"/>
      <c r="E807" s="75"/>
      <c r="F807" s="75"/>
      <c r="G807" s="75"/>
      <c r="H807" s="75"/>
      <c r="I807" s="75"/>
      <c r="J807" s="75"/>
      <c r="K807" s="75"/>
      <c r="L807" s="75"/>
      <c r="M807" s="75">
        <v>3</v>
      </c>
      <c r="N807" s="71" t="s">
        <v>1825</v>
      </c>
      <c r="O807" s="75"/>
      <c r="P807" s="75"/>
      <c r="Q807" s="75">
        <v>8801</v>
      </c>
      <c r="R807" s="71" t="s">
        <v>1828</v>
      </c>
      <c r="S807" s="75"/>
      <c r="T807" s="75"/>
      <c r="U807" s="75"/>
      <c r="V807" s="75"/>
      <c r="W807" s="75">
        <v>13.5</v>
      </c>
      <c r="X807" s="71" t="s">
        <v>1826</v>
      </c>
      <c r="Y807" s="75"/>
      <c r="Z807" s="75"/>
      <c r="AA807" s="75">
        <v>4</v>
      </c>
      <c r="AB807" s="71" t="s">
        <v>1827</v>
      </c>
      <c r="AC807" s="75"/>
      <c r="AD807" s="75"/>
      <c r="AE807" s="75"/>
      <c r="AF807" s="75"/>
    </row>
    <row r="808" spans="2:32" ht="90">
      <c r="B808" s="75"/>
      <c r="C808" s="75">
        <v>2026</v>
      </c>
      <c r="D808" s="75"/>
      <c r="E808" s="75"/>
      <c r="F808" s="75"/>
      <c r="G808" s="75"/>
      <c r="H808" s="75"/>
      <c r="I808" s="75"/>
      <c r="J808" s="75"/>
      <c r="K808" s="75"/>
      <c r="L808" s="75"/>
      <c r="M808" s="75">
        <v>3</v>
      </c>
      <c r="N808" s="71" t="s">
        <v>1825</v>
      </c>
      <c r="O808" s="75"/>
      <c r="P808" s="75"/>
      <c r="Q808" s="75">
        <v>8802</v>
      </c>
      <c r="R808" s="71" t="s">
        <v>1828</v>
      </c>
      <c r="S808" s="75"/>
      <c r="T808" s="75"/>
      <c r="U808" s="75"/>
      <c r="V808" s="75"/>
      <c r="W808" s="75">
        <v>13.5</v>
      </c>
      <c r="X808" s="71" t="s">
        <v>1826</v>
      </c>
      <c r="Y808" s="75"/>
      <c r="Z808" s="75"/>
      <c r="AA808" s="75">
        <v>4</v>
      </c>
      <c r="AB808" s="71" t="s">
        <v>1827</v>
      </c>
      <c r="AC808" s="75"/>
      <c r="AD808" s="75"/>
      <c r="AE808" s="75"/>
      <c r="AF808" s="75"/>
    </row>
    <row r="809" spans="2:32" ht="90">
      <c r="B809" s="75"/>
      <c r="C809" s="75">
        <v>2027</v>
      </c>
      <c r="D809" s="75"/>
      <c r="E809" s="75"/>
      <c r="F809" s="75"/>
      <c r="G809" s="75"/>
      <c r="H809" s="75"/>
      <c r="I809" s="75"/>
      <c r="J809" s="75"/>
      <c r="K809" s="75"/>
      <c r="L809" s="75"/>
      <c r="M809" s="75">
        <v>3</v>
      </c>
      <c r="N809" s="71" t="s">
        <v>1825</v>
      </c>
      <c r="O809" s="75"/>
      <c r="P809" s="75"/>
      <c r="Q809" s="75">
        <v>8803</v>
      </c>
      <c r="R809" s="71" t="s">
        <v>1828</v>
      </c>
      <c r="S809" s="75"/>
      <c r="T809" s="75"/>
      <c r="U809" s="75"/>
      <c r="V809" s="75"/>
      <c r="W809" s="75">
        <v>13.5</v>
      </c>
      <c r="X809" s="71" t="s">
        <v>1826</v>
      </c>
      <c r="Y809" s="75"/>
      <c r="Z809" s="75"/>
      <c r="AA809" s="75">
        <v>4</v>
      </c>
      <c r="AB809" s="71" t="s">
        <v>1827</v>
      </c>
      <c r="AC809" s="75"/>
      <c r="AD809" s="75"/>
      <c r="AE809" s="75"/>
      <c r="AF809" s="75"/>
    </row>
    <row r="810" spans="2:32" ht="90">
      <c r="B810" s="75"/>
      <c r="C810" s="75">
        <v>2028</v>
      </c>
      <c r="D810" s="75"/>
      <c r="E810" s="75"/>
      <c r="F810" s="75"/>
      <c r="G810" s="75"/>
      <c r="H810" s="75"/>
      <c r="I810" s="75"/>
      <c r="J810" s="75"/>
      <c r="K810" s="75"/>
      <c r="L810" s="75"/>
      <c r="M810" s="75">
        <v>3</v>
      </c>
      <c r="N810" s="71" t="s">
        <v>1825</v>
      </c>
      <c r="O810" s="75"/>
      <c r="P810" s="75"/>
      <c r="Q810" s="75">
        <v>8804</v>
      </c>
      <c r="R810" s="71" t="s">
        <v>1828</v>
      </c>
      <c r="S810" s="75"/>
      <c r="T810" s="75"/>
      <c r="U810" s="75"/>
      <c r="V810" s="75"/>
      <c r="W810" s="75">
        <v>13.5</v>
      </c>
      <c r="X810" s="71" t="s">
        <v>1826</v>
      </c>
      <c r="Y810" s="75"/>
      <c r="Z810" s="75"/>
      <c r="AA810" s="75">
        <v>4</v>
      </c>
      <c r="AB810" s="71" t="s">
        <v>1827</v>
      </c>
      <c r="AC810" s="75"/>
      <c r="AD810" s="75"/>
      <c r="AE810" s="75"/>
      <c r="AF810" s="75"/>
    </row>
    <row r="811" spans="2:32">
      <c r="B811" s="380" t="s">
        <v>1829</v>
      </c>
      <c r="C811" s="381"/>
      <c r="D811" s="381"/>
      <c r="E811" s="381"/>
      <c r="F811" s="381"/>
      <c r="G811" s="381"/>
      <c r="H811" s="381"/>
      <c r="I811" s="381"/>
      <c r="J811" s="381"/>
      <c r="K811" s="381"/>
      <c r="L811" s="381"/>
      <c r="M811" s="381"/>
      <c r="N811" s="381"/>
      <c r="O811" s="381"/>
      <c r="P811" s="381"/>
      <c r="Q811" s="381"/>
      <c r="R811" s="381"/>
      <c r="S811" s="381"/>
      <c r="T811" s="381"/>
      <c r="U811" s="381"/>
      <c r="V811" s="381"/>
      <c r="W811" s="381"/>
      <c r="X811" s="381"/>
      <c r="Y811" s="381"/>
      <c r="Z811" s="381"/>
      <c r="AA811" s="381"/>
      <c r="AB811" s="381"/>
      <c r="AC811" s="381"/>
      <c r="AD811" s="381"/>
      <c r="AE811" s="381"/>
      <c r="AF811" s="382"/>
    </row>
    <row r="812" spans="2:32" ht="405">
      <c r="B812" s="75"/>
      <c r="C812" s="75">
        <v>2024</v>
      </c>
      <c r="D812" s="75"/>
      <c r="E812" s="75"/>
      <c r="F812" s="75"/>
      <c r="G812" s="75"/>
      <c r="H812" s="75"/>
      <c r="I812" s="75">
        <v>5</v>
      </c>
      <c r="J812" s="71" t="s">
        <v>1830</v>
      </c>
      <c r="K812" s="75"/>
      <c r="L812" s="75"/>
      <c r="M812" s="75">
        <v>5</v>
      </c>
      <c r="N812" s="71" t="s">
        <v>1831</v>
      </c>
      <c r="O812" s="75">
        <v>4</v>
      </c>
      <c r="P812" s="71" t="s">
        <v>1832</v>
      </c>
      <c r="Q812" s="75">
        <v>70</v>
      </c>
      <c r="R812" s="71" t="s">
        <v>1834</v>
      </c>
      <c r="S812" s="75"/>
      <c r="T812" s="75"/>
      <c r="U812" s="75"/>
      <c r="V812" s="75"/>
      <c r="W812" s="75">
        <v>8.6</v>
      </c>
      <c r="X812" s="71" t="s">
        <v>1833</v>
      </c>
      <c r="Y812" s="75"/>
      <c r="Z812" s="75"/>
      <c r="AA812" s="75"/>
      <c r="AB812" s="75"/>
      <c r="AC812" s="75"/>
      <c r="AD812" s="75"/>
      <c r="AE812" s="75"/>
      <c r="AF812" s="75"/>
    </row>
    <row r="813" spans="2:32" ht="405">
      <c r="B813" s="75"/>
      <c r="C813" s="75">
        <v>2025</v>
      </c>
      <c r="D813" s="75"/>
      <c r="E813" s="75"/>
      <c r="F813" s="75"/>
      <c r="G813" s="75"/>
      <c r="H813" s="75"/>
      <c r="I813" s="75">
        <v>5</v>
      </c>
      <c r="J813" s="71" t="s">
        <v>1830</v>
      </c>
      <c r="K813" s="75"/>
      <c r="L813" s="75"/>
      <c r="M813" s="75">
        <v>5</v>
      </c>
      <c r="N813" s="71" t="s">
        <v>1831</v>
      </c>
      <c r="O813" s="75">
        <v>4</v>
      </c>
      <c r="P813" s="71" t="s">
        <v>1832</v>
      </c>
      <c r="Q813" s="75">
        <v>70</v>
      </c>
      <c r="R813" s="71" t="s">
        <v>1834</v>
      </c>
      <c r="S813" s="75"/>
      <c r="T813" s="75"/>
      <c r="U813" s="75"/>
      <c r="V813" s="75"/>
      <c r="W813" s="75">
        <v>8.6</v>
      </c>
      <c r="X813" s="71" t="s">
        <v>1833</v>
      </c>
      <c r="Y813" s="75"/>
      <c r="Z813" s="75"/>
      <c r="AA813" s="75"/>
      <c r="AB813" s="75"/>
      <c r="AC813" s="75"/>
      <c r="AD813" s="75"/>
      <c r="AE813" s="75"/>
      <c r="AF813" s="75"/>
    </row>
    <row r="814" spans="2:32" ht="405">
      <c r="B814" s="75"/>
      <c r="C814" s="75">
        <v>2026</v>
      </c>
      <c r="D814" s="75"/>
      <c r="E814" s="75"/>
      <c r="F814" s="75"/>
      <c r="G814" s="75"/>
      <c r="H814" s="75"/>
      <c r="I814" s="75">
        <v>5</v>
      </c>
      <c r="J814" s="71" t="s">
        <v>1830</v>
      </c>
      <c r="K814" s="75"/>
      <c r="L814" s="75"/>
      <c r="M814" s="75">
        <v>5</v>
      </c>
      <c r="N814" s="71" t="s">
        <v>1831</v>
      </c>
      <c r="O814" s="75">
        <v>4</v>
      </c>
      <c r="P814" s="71" t="s">
        <v>1832</v>
      </c>
      <c r="Q814" s="75">
        <v>70</v>
      </c>
      <c r="R814" s="71" t="s">
        <v>1834</v>
      </c>
      <c r="S814" s="75"/>
      <c r="T814" s="75"/>
      <c r="U814" s="75"/>
      <c r="V814" s="75"/>
      <c r="W814" s="75">
        <v>8.6</v>
      </c>
      <c r="X814" s="71" t="s">
        <v>1833</v>
      </c>
      <c r="Y814" s="75"/>
      <c r="Z814" s="75"/>
      <c r="AA814" s="75"/>
      <c r="AB814" s="75"/>
      <c r="AC814" s="75"/>
      <c r="AD814" s="75"/>
      <c r="AE814" s="75"/>
      <c r="AF814" s="75"/>
    </row>
    <row r="815" spans="2:32" ht="405">
      <c r="B815" s="75"/>
      <c r="C815" s="75">
        <v>2027</v>
      </c>
      <c r="D815" s="75"/>
      <c r="E815" s="75"/>
      <c r="F815" s="75"/>
      <c r="G815" s="75"/>
      <c r="H815" s="75"/>
      <c r="I815" s="75">
        <v>5</v>
      </c>
      <c r="J815" s="71" t="s">
        <v>1830</v>
      </c>
      <c r="K815" s="75"/>
      <c r="L815" s="75"/>
      <c r="M815" s="75">
        <v>5</v>
      </c>
      <c r="N815" s="71" t="s">
        <v>1831</v>
      </c>
      <c r="O815" s="75">
        <v>4</v>
      </c>
      <c r="P815" s="71" t="s">
        <v>1832</v>
      </c>
      <c r="Q815" s="75">
        <v>70</v>
      </c>
      <c r="R815" s="71" t="s">
        <v>1834</v>
      </c>
      <c r="S815" s="75"/>
      <c r="T815" s="75"/>
      <c r="U815" s="75"/>
      <c r="V815" s="75"/>
      <c r="W815" s="75">
        <v>8.6</v>
      </c>
      <c r="X815" s="71" t="s">
        <v>1833</v>
      </c>
      <c r="Y815" s="75"/>
      <c r="Z815" s="75"/>
      <c r="AA815" s="75"/>
      <c r="AB815" s="75"/>
      <c r="AC815" s="75"/>
      <c r="AD815" s="75"/>
      <c r="AE815" s="75"/>
      <c r="AF815" s="75"/>
    </row>
    <row r="816" spans="2:32" ht="405">
      <c r="B816" s="75"/>
      <c r="C816" s="75">
        <v>2028</v>
      </c>
      <c r="D816" s="75"/>
      <c r="E816" s="75"/>
      <c r="F816" s="75"/>
      <c r="G816" s="75"/>
      <c r="H816" s="75"/>
      <c r="I816" s="75">
        <v>5</v>
      </c>
      <c r="J816" s="71" t="s">
        <v>1830</v>
      </c>
      <c r="K816" s="75"/>
      <c r="L816" s="75"/>
      <c r="M816" s="75">
        <v>5</v>
      </c>
      <c r="N816" s="71" t="s">
        <v>1831</v>
      </c>
      <c r="O816" s="75">
        <v>4</v>
      </c>
      <c r="P816" s="71" t="s">
        <v>1832</v>
      </c>
      <c r="Q816" s="75">
        <v>70</v>
      </c>
      <c r="R816" s="71" t="s">
        <v>1834</v>
      </c>
      <c r="S816" s="75"/>
      <c r="T816" s="75"/>
      <c r="U816" s="75"/>
      <c r="V816" s="75"/>
      <c r="W816" s="75">
        <v>8.6</v>
      </c>
      <c r="X816" s="71" t="s">
        <v>1833</v>
      </c>
      <c r="Y816" s="75"/>
      <c r="Z816" s="75"/>
      <c r="AA816" s="75"/>
      <c r="AB816" s="75"/>
      <c r="AC816" s="75"/>
      <c r="AD816" s="75"/>
      <c r="AE816" s="75"/>
      <c r="AF816" s="75"/>
    </row>
    <row r="817" spans="2:32">
      <c r="B817" s="380" t="s">
        <v>1835</v>
      </c>
      <c r="C817" s="381"/>
      <c r="D817" s="381"/>
      <c r="E817" s="381"/>
      <c r="F817" s="381"/>
      <c r="G817" s="381"/>
      <c r="H817" s="381"/>
      <c r="I817" s="381"/>
      <c r="J817" s="381"/>
      <c r="K817" s="381"/>
      <c r="L817" s="381"/>
      <c r="M817" s="381"/>
      <c r="N817" s="381"/>
      <c r="O817" s="381"/>
      <c r="P817" s="381"/>
      <c r="Q817" s="381"/>
      <c r="R817" s="381"/>
      <c r="S817" s="381"/>
      <c r="T817" s="381"/>
      <c r="U817" s="381"/>
      <c r="V817" s="381"/>
      <c r="W817" s="381"/>
      <c r="X817" s="381"/>
      <c r="Y817" s="381"/>
      <c r="Z817" s="381"/>
      <c r="AA817" s="381"/>
      <c r="AB817" s="381"/>
      <c r="AC817" s="381"/>
      <c r="AD817" s="381"/>
      <c r="AE817" s="381"/>
      <c r="AF817" s="382"/>
    </row>
    <row r="818" spans="2:32">
      <c r="B818" s="75"/>
      <c r="C818" s="75">
        <v>2024</v>
      </c>
      <c r="D818" s="75"/>
      <c r="E818" s="75"/>
      <c r="F818" s="75"/>
      <c r="G818" s="75"/>
      <c r="H818" s="75"/>
      <c r="I818" s="75">
        <v>5</v>
      </c>
      <c r="J818" s="75"/>
      <c r="K818" s="75"/>
      <c r="L818" s="75"/>
      <c r="M818" s="75"/>
      <c r="N818" s="75"/>
      <c r="O818" s="75"/>
      <c r="P818" s="75"/>
      <c r="Q818" s="75">
        <v>5</v>
      </c>
      <c r="R818" s="75" t="s">
        <v>1836</v>
      </c>
      <c r="S818" s="75"/>
      <c r="T818" s="75"/>
      <c r="U818" s="75"/>
      <c r="V818" s="75"/>
      <c r="W818" s="75"/>
      <c r="X818" s="75"/>
      <c r="Y818" s="75"/>
      <c r="Z818" s="75"/>
      <c r="AA818" s="75"/>
      <c r="AB818" s="75"/>
      <c r="AC818" s="75"/>
      <c r="AD818" s="75"/>
      <c r="AE818" s="75"/>
      <c r="AF818" s="75"/>
    </row>
    <row r="819" spans="2:32">
      <c r="B819" s="75"/>
      <c r="C819" s="75">
        <v>2025</v>
      </c>
      <c r="D819" s="75"/>
      <c r="E819" s="75"/>
      <c r="F819" s="75"/>
      <c r="G819" s="75"/>
      <c r="H819" s="75"/>
      <c r="I819" s="75">
        <v>5</v>
      </c>
      <c r="J819" s="75"/>
      <c r="K819" s="75"/>
      <c r="L819" s="75"/>
      <c r="M819" s="75"/>
      <c r="N819" s="75"/>
      <c r="O819" s="75"/>
      <c r="P819" s="75"/>
      <c r="Q819" s="75">
        <v>5</v>
      </c>
      <c r="R819" s="75" t="s">
        <v>1837</v>
      </c>
      <c r="S819" s="75"/>
      <c r="T819" s="75"/>
      <c r="U819" s="75"/>
      <c r="V819" s="75"/>
      <c r="W819" s="75"/>
      <c r="X819" s="75"/>
      <c r="Y819" s="75"/>
      <c r="Z819" s="75"/>
      <c r="AA819" s="75"/>
      <c r="AB819" s="75"/>
      <c r="AC819" s="75"/>
      <c r="AD819" s="75"/>
      <c r="AE819" s="75"/>
      <c r="AF819" s="75"/>
    </row>
    <row r="820" spans="2:32">
      <c r="B820" s="75"/>
      <c r="C820" s="75">
        <v>2026</v>
      </c>
      <c r="D820" s="75"/>
      <c r="E820" s="75"/>
      <c r="F820" s="75"/>
      <c r="G820" s="75"/>
      <c r="H820" s="75"/>
      <c r="I820" s="75">
        <v>5</v>
      </c>
      <c r="J820" s="75"/>
      <c r="K820" s="75"/>
      <c r="L820" s="75"/>
      <c r="M820" s="75"/>
      <c r="N820" s="75"/>
      <c r="O820" s="75"/>
      <c r="P820" s="75"/>
      <c r="Q820" s="75">
        <v>5</v>
      </c>
      <c r="R820" s="75" t="s">
        <v>1838</v>
      </c>
      <c r="S820" s="75"/>
      <c r="T820" s="75"/>
      <c r="U820" s="75"/>
      <c r="V820" s="75"/>
      <c r="W820" s="75"/>
      <c r="X820" s="75"/>
      <c r="Y820" s="75"/>
      <c r="Z820" s="75"/>
      <c r="AA820" s="75"/>
      <c r="AB820" s="75"/>
      <c r="AC820" s="75"/>
      <c r="AD820" s="75"/>
      <c r="AE820" s="75"/>
      <c r="AF820" s="75"/>
    </row>
    <row r="821" spans="2:32">
      <c r="B821" s="75"/>
      <c r="C821" s="75">
        <v>2027</v>
      </c>
      <c r="D821" s="75"/>
      <c r="E821" s="75"/>
      <c r="F821" s="75"/>
      <c r="G821" s="75"/>
      <c r="H821" s="75"/>
      <c r="I821" s="75">
        <v>5</v>
      </c>
      <c r="J821" s="75"/>
      <c r="K821" s="75"/>
      <c r="L821" s="75"/>
      <c r="M821" s="75"/>
      <c r="N821" s="75"/>
      <c r="O821" s="75"/>
      <c r="P821" s="75"/>
      <c r="Q821" s="75">
        <v>5</v>
      </c>
      <c r="R821" s="75" t="s">
        <v>1839</v>
      </c>
      <c r="S821" s="75"/>
      <c r="T821" s="75"/>
      <c r="U821" s="75"/>
      <c r="V821" s="75"/>
      <c r="W821" s="75"/>
      <c r="X821" s="75"/>
      <c r="Y821" s="75"/>
      <c r="Z821" s="75"/>
      <c r="AA821" s="75"/>
      <c r="AB821" s="75"/>
      <c r="AC821" s="75"/>
      <c r="AD821" s="75"/>
      <c r="AE821" s="75"/>
      <c r="AF821" s="75"/>
    </row>
    <row r="822" spans="2:32">
      <c r="B822" s="75"/>
      <c r="C822" s="75">
        <v>2028</v>
      </c>
      <c r="D822" s="75"/>
      <c r="E822" s="75"/>
      <c r="F822" s="75"/>
      <c r="G822" s="75"/>
      <c r="H822" s="75"/>
      <c r="I822" s="75">
        <v>5</v>
      </c>
      <c r="J822" s="75"/>
      <c r="K822" s="75"/>
      <c r="L822" s="75"/>
      <c r="M822" s="75"/>
      <c r="N822" s="75"/>
      <c r="O822" s="75"/>
      <c r="P822" s="75"/>
      <c r="Q822" s="75">
        <v>5</v>
      </c>
      <c r="R822" s="75" t="s">
        <v>1840</v>
      </c>
      <c r="S822" s="75"/>
      <c r="T822" s="75"/>
      <c r="U822" s="75"/>
      <c r="V822" s="75"/>
      <c r="W822" s="75"/>
      <c r="X822" s="75"/>
      <c r="Y822" s="75"/>
      <c r="Z822" s="75"/>
      <c r="AA822" s="75"/>
      <c r="AB822" s="75"/>
      <c r="AC822" s="75"/>
      <c r="AD822" s="75"/>
      <c r="AE822" s="75"/>
      <c r="AF822" s="75"/>
    </row>
    <row r="823" spans="2:32">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row>
    <row r="824" spans="2:32">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row>
    <row r="825" spans="2:32">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row>
    <row r="826" spans="2:32">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c r="AA826" s="75"/>
      <c r="AB826" s="75"/>
      <c r="AC826" s="75"/>
      <c r="AD826" s="75"/>
      <c r="AE826" s="75"/>
      <c r="AF826" s="75"/>
    </row>
    <row r="827" spans="2:32">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c r="AA827" s="75"/>
      <c r="AB827" s="75"/>
      <c r="AC827" s="75"/>
      <c r="AD827" s="75"/>
      <c r="AE827" s="75"/>
      <c r="AF827" s="75"/>
    </row>
    <row r="828" spans="2:32">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c r="AA828" s="75"/>
      <c r="AB828" s="75"/>
      <c r="AC828" s="75"/>
      <c r="AD828" s="75"/>
      <c r="AE828" s="75"/>
      <c r="AF828" s="75"/>
    </row>
    <row r="829" spans="2:32">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row>
    <row r="830" spans="2:32">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row>
    <row r="831" spans="2:32">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row>
    <row r="832" spans="2:32">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row>
    <row r="833" spans="2:32">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row>
    <row r="834" spans="2:32">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row>
    <row r="835" spans="2:32">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row>
    <row r="836" spans="2:32">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row>
    <row r="837" spans="2:32">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row>
    <row r="838" spans="2:32">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row>
    <row r="839" spans="2:32">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row>
    <row r="840" spans="2:32">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row>
    <row r="841" spans="2:32">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row>
    <row r="842" spans="2:32">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row>
    <row r="843" spans="2:32">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row>
    <row r="844" spans="2:32">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row>
    <row r="845" spans="2:32">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row>
    <row r="846" spans="2:32">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row>
    <row r="847" spans="2:32">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row>
    <row r="848" spans="2:32">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row>
    <row r="849" spans="2:32">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row>
    <row r="850" spans="2:32">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row>
    <row r="851" spans="2:32">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row>
    <row r="852" spans="2:32">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row>
    <row r="853" spans="2:32">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row>
    <row r="854" spans="2:32">
      <c r="D854" s="164"/>
      <c r="E854" s="164"/>
      <c r="F854" s="164"/>
      <c r="G854" s="164"/>
      <c r="H854" s="164"/>
    </row>
    <row r="855" spans="2:32">
      <c r="D855" s="164"/>
      <c r="E855" s="164"/>
      <c r="F855" s="164"/>
      <c r="G855" s="164"/>
      <c r="H855" s="164"/>
    </row>
    <row r="856" spans="2:32">
      <c r="D856" s="164"/>
      <c r="E856" s="164"/>
      <c r="F856" s="164"/>
      <c r="G856" s="164"/>
      <c r="H856" s="164"/>
    </row>
    <row r="857" spans="2:32">
      <c r="D857" s="164"/>
      <c r="E857" s="164"/>
      <c r="F857" s="164"/>
      <c r="G857" s="164"/>
      <c r="H857" s="164"/>
    </row>
    <row r="858" spans="2:32">
      <c r="D858" s="164"/>
      <c r="E858" s="164"/>
      <c r="F858" s="164"/>
      <c r="G858" s="164"/>
      <c r="H858" s="164"/>
    </row>
    <row r="859" spans="2:32">
      <c r="D859" s="164"/>
      <c r="E859" s="164"/>
      <c r="F859" s="164"/>
      <c r="G859" s="164"/>
      <c r="H859" s="164"/>
    </row>
    <row r="860" spans="2:32">
      <c r="D860" s="164"/>
      <c r="E860" s="164"/>
      <c r="F860" s="164"/>
      <c r="G860" s="164"/>
      <c r="H860" s="164"/>
    </row>
    <row r="861" spans="2:32">
      <c r="D861" s="164"/>
      <c r="E861" s="164"/>
      <c r="F861" s="164"/>
      <c r="G861" s="164"/>
      <c r="H861" s="164"/>
    </row>
    <row r="862" spans="2:32">
      <c r="D862" s="164"/>
      <c r="E862" s="164"/>
      <c r="F862" s="164"/>
      <c r="G862" s="164"/>
      <c r="H862" s="164"/>
    </row>
    <row r="863" spans="2:32">
      <c r="D863" s="164"/>
      <c r="E863" s="164"/>
      <c r="F863" s="164"/>
      <c r="G863" s="164"/>
      <c r="H863" s="164"/>
    </row>
    <row r="864" spans="2:32">
      <c r="D864" s="164"/>
      <c r="E864" s="164"/>
      <c r="F864" s="164"/>
      <c r="G864" s="164"/>
      <c r="H864" s="164"/>
    </row>
    <row r="865" spans="4:8">
      <c r="D865" s="164"/>
      <c r="E865" s="164"/>
      <c r="F865" s="164"/>
      <c r="G865" s="164"/>
      <c r="H865" s="164"/>
    </row>
    <row r="866" spans="4:8">
      <c r="D866" s="164"/>
      <c r="E866" s="164"/>
      <c r="F866" s="164"/>
      <c r="G866" s="164"/>
      <c r="H866" s="164"/>
    </row>
    <row r="867" spans="4:8">
      <c r="D867" s="164"/>
      <c r="E867" s="164"/>
      <c r="F867" s="164"/>
      <c r="G867" s="164"/>
      <c r="H867" s="164"/>
    </row>
    <row r="868" spans="4:8">
      <c r="D868" s="164"/>
      <c r="E868" s="164"/>
      <c r="F868" s="164"/>
      <c r="G868" s="164"/>
      <c r="H868" s="164"/>
    </row>
    <row r="869" spans="4:8">
      <c r="D869" s="164"/>
      <c r="E869" s="164"/>
      <c r="F869" s="164"/>
      <c r="G869" s="164"/>
      <c r="H869" s="164"/>
    </row>
    <row r="870" spans="4:8">
      <c r="D870" s="164"/>
      <c r="E870" s="164"/>
      <c r="F870" s="164"/>
      <c r="G870" s="164"/>
      <c r="H870" s="164"/>
    </row>
    <row r="871" spans="4:8">
      <c r="D871" s="164"/>
      <c r="E871" s="164"/>
      <c r="F871" s="164"/>
      <c r="G871" s="164"/>
      <c r="H871" s="164"/>
    </row>
    <row r="872" spans="4:8">
      <c r="D872" s="164"/>
      <c r="E872" s="164"/>
      <c r="F872" s="164"/>
      <c r="G872" s="164"/>
      <c r="H872" s="164"/>
    </row>
    <row r="873" spans="4:8">
      <c r="D873" s="164"/>
      <c r="E873" s="164"/>
      <c r="F873" s="164"/>
      <c r="G873" s="164"/>
      <c r="H873" s="164"/>
    </row>
    <row r="874" spans="4:8">
      <c r="D874" s="164"/>
      <c r="E874" s="164"/>
      <c r="F874" s="164"/>
      <c r="G874" s="164"/>
      <c r="H874" s="164"/>
    </row>
    <row r="875" spans="4:8">
      <c r="D875" s="164"/>
      <c r="E875" s="164"/>
      <c r="F875" s="164"/>
      <c r="G875" s="164"/>
      <c r="H875" s="164"/>
    </row>
    <row r="876" spans="4:8">
      <c r="D876" s="164"/>
      <c r="E876" s="164"/>
      <c r="F876" s="164"/>
      <c r="G876" s="164"/>
      <c r="H876" s="164"/>
    </row>
    <row r="877" spans="4:8">
      <c r="D877" s="164"/>
      <c r="E877" s="164"/>
      <c r="F877" s="164"/>
      <c r="G877" s="164"/>
      <c r="H877" s="164"/>
    </row>
    <row r="878" spans="4:8">
      <c r="D878" s="164"/>
      <c r="E878" s="164"/>
      <c r="F878" s="164"/>
      <c r="G878" s="164"/>
      <c r="H878" s="164"/>
    </row>
    <row r="879" spans="4:8">
      <c r="D879" s="164"/>
      <c r="E879" s="164"/>
      <c r="F879" s="164"/>
      <c r="G879" s="164"/>
      <c r="H879" s="164"/>
    </row>
    <row r="880" spans="4:8">
      <c r="D880" s="164"/>
      <c r="E880" s="164"/>
      <c r="F880" s="164"/>
      <c r="G880" s="164"/>
      <c r="H880" s="164"/>
    </row>
    <row r="881" spans="4:8">
      <c r="D881" s="164"/>
      <c r="E881" s="164"/>
      <c r="F881" s="164"/>
      <c r="G881" s="164"/>
      <c r="H881" s="164"/>
    </row>
    <row r="882" spans="4:8">
      <c r="D882" s="164"/>
      <c r="E882" s="164"/>
      <c r="F882" s="164"/>
      <c r="G882" s="164"/>
      <c r="H882" s="164"/>
    </row>
    <row r="883" spans="4:8">
      <c r="D883" s="164"/>
      <c r="E883" s="164"/>
      <c r="F883" s="164"/>
      <c r="G883" s="164"/>
      <c r="H883" s="164"/>
    </row>
    <row r="884" spans="4:8">
      <c r="D884" s="164"/>
      <c r="E884" s="164"/>
      <c r="F884" s="164"/>
      <c r="G884" s="164"/>
      <c r="H884" s="164"/>
    </row>
    <row r="885" spans="4:8">
      <c r="D885" s="164"/>
      <c r="E885" s="164"/>
      <c r="F885" s="164"/>
      <c r="G885" s="164"/>
      <c r="H885" s="164"/>
    </row>
    <row r="886" spans="4:8">
      <c r="D886" s="164"/>
      <c r="E886" s="164"/>
      <c r="F886" s="164"/>
      <c r="G886" s="164"/>
      <c r="H886" s="164"/>
    </row>
    <row r="887" spans="4:8">
      <c r="D887" s="164"/>
      <c r="E887" s="164"/>
      <c r="F887" s="164"/>
      <c r="G887" s="164"/>
      <c r="H887" s="164"/>
    </row>
    <row r="888" spans="4:8">
      <c r="D888" s="164"/>
      <c r="E888" s="164"/>
      <c r="F888" s="164"/>
      <c r="G888" s="164"/>
      <c r="H888" s="164"/>
    </row>
    <row r="889" spans="4:8">
      <c r="D889" s="164"/>
      <c r="E889" s="164"/>
      <c r="F889" s="164"/>
      <c r="G889" s="164"/>
      <c r="H889" s="164"/>
    </row>
    <row r="890" spans="4:8">
      <c r="D890" s="164"/>
      <c r="E890" s="164"/>
      <c r="F890" s="164"/>
      <c r="G890" s="164"/>
      <c r="H890" s="164"/>
    </row>
    <row r="891" spans="4:8">
      <c r="D891" s="164"/>
      <c r="E891" s="164"/>
      <c r="F891" s="164"/>
      <c r="G891" s="164"/>
      <c r="H891" s="164"/>
    </row>
    <row r="892" spans="4:8">
      <c r="D892" s="164"/>
      <c r="E892" s="164"/>
      <c r="F892" s="164"/>
      <c r="G892" s="164"/>
      <c r="H892" s="164"/>
    </row>
    <row r="893" spans="4:8">
      <c r="D893" s="164"/>
      <c r="E893" s="164"/>
      <c r="F893" s="164"/>
      <c r="G893" s="164"/>
      <c r="H893" s="164"/>
    </row>
    <row r="894" spans="4:8">
      <c r="D894" s="164"/>
      <c r="E894" s="164"/>
      <c r="F894" s="164"/>
      <c r="G894" s="164"/>
      <c r="H894" s="164"/>
    </row>
    <row r="895" spans="4:8">
      <c r="D895" s="164"/>
      <c r="E895" s="164"/>
      <c r="F895" s="164"/>
      <c r="G895" s="164"/>
      <c r="H895" s="164"/>
    </row>
    <row r="896" spans="4:8">
      <c r="D896" s="164"/>
      <c r="E896" s="164"/>
      <c r="F896" s="164"/>
      <c r="G896" s="164"/>
      <c r="H896" s="164"/>
    </row>
    <row r="897" spans="4:8">
      <c r="D897" s="164"/>
      <c r="E897" s="164"/>
      <c r="F897" s="164"/>
      <c r="G897" s="164"/>
      <c r="H897" s="164"/>
    </row>
    <row r="898" spans="4:8">
      <c r="D898" s="164"/>
      <c r="E898" s="164"/>
      <c r="F898" s="164"/>
      <c r="G898" s="164"/>
      <c r="H898" s="164"/>
    </row>
    <row r="899" spans="4:8">
      <c r="D899" s="164"/>
      <c r="E899" s="164"/>
      <c r="F899" s="164"/>
      <c r="G899" s="164"/>
      <c r="H899" s="164"/>
    </row>
    <row r="900" spans="4:8">
      <c r="D900" s="164"/>
      <c r="E900" s="164"/>
      <c r="F900" s="164"/>
      <c r="G900" s="164"/>
      <c r="H900" s="164"/>
    </row>
    <row r="901" spans="4:8">
      <c r="D901" s="164"/>
      <c r="E901" s="164"/>
      <c r="F901" s="164"/>
      <c r="G901" s="164"/>
      <c r="H901" s="164"/>
    </row>
    <row r="902" spans="4:8">
      <c r="D902" s="164"/>
      <c r="E902" s="164"/>
      <c r="F902" s="164"/>
      <c r="G902" s="164"/>
      <c r="H902" s="164"/>
    </row>
    <row r="903" spans="4:8">
      <c r="D903" s="164"/>
      <c r="E903" s="164"/>
      <c r="F903" s="164"/>
      <c r="G903" s="164"/>
      <c r="H903" s="164"/>
    </row>
    <row r="904" spans="4:8">
      <c r="D904" s="164"/>
      <c r="E904" s="164"/>
      <c r="F904" s="164"/>
      <c r="G904" s="164"/>
      <c r="H904" s="164"/>
    </row>
    <row r="905" spans="4:8">
      <c r="D905" s="164"/>
      <c r="E905" s="164"/>
      <c r="F905" s="164"/>
      <c r="G905" s="164"/>
      <c r="H905" s="164"/>
    </row>
    <row r="906" spans="4:8">
      <c r="D906" s="164"/>
      <c r="E906" s="164"/>
      <c r="F906" s="164"/>
      <c r="G906" s="164"/>
      <c r="H906" s="164"/>
    </row>
    <row r="907" spans="4:8">
      <c r="D907" s="164"/>
      <c r="E907" s="164"/>
      <c r="F907" s="164"/>
      <c r="G907" s="164"/>
      <c r="H907" s="164"/>
    </row>
    <row r="908" spans="4:8">
      <c r="D908" s="164"/>
      <c r="E908" s="164"/>
      <c r="F908" s="164"/>
      <c r="G908" s="164"/>
      <c r="H908" s="164"/>
    </row>
    <row r="909" spans="4:8">
      <c r="D909" s="164"/>
      <c r="E909" s="164"/>
      <c r="F909" s="164"/>
      <c r="G909" s="164"/>
      <c r="H909" s="164"/>
    </row>
    <row r="910" spans="4:8">
      <c r="D910" s="164"/>
      <c r="E910" s="164"/>
      <c r="F910" s="164"/>
      <c r="G910" s="164"/>
      <c r="H910" s="164"/>
    </row>
    <row r="911" spans="4:8">
      <c r="D911" s="164"/>
      <c r="E911" s="164"/>
      <c r="F911" s="164"/>
      <c r="G911" s="164"/>
      <c r="H911" s="164"/>
    </row>
    <row r="912" spans="4:8">
      <c r="D912" s="164"/>
      <c r="E912" s="164"/>
      <c r="F912" s="164"/>
      <c r="G912" s="164"/>
      <c r="H912" s="164"/>
    </row>
    <row r="913" spans="4:8">
      <c r="D913" s="164"/>
      <c r="E913" s="164"/>
      <c r="F913" s="164"/>
      <c r="G913" s="164"/>
      <c r="H913" s="164"/>
    </row>
    <row r="914" spans="4:8">
      <c r="D914" s="164"/>
      <c r="E914" s="164"/>
      <c r="F914" s="164"/>
      <c r="G914" s="164"/>
      <c r="H914" s="164"/>
    </row>
    <row r="915" spans="4:8">
      <c r="D915" s="164"/>
      <c r="E915" s="164"/>
      <c r="F915" s="164"/>
      <c r="G915" s="164"/>
      <c r="H915" s="164"/>
    </row>
    <row r="916" spans="4:8">
      <c r="D916" s="164"/>
      <c r="E916" s="164"/>
      <c r="F916" s="164"/>
      <c r="G916" s="164"/>
      <c r="H916" s="164"/>
    </row>
    <row r="917" spans="4:8">
      <c r="D917" s="164"/>
      <c r="E917" s="164"/>
      <c r="F917" s="164"/>
      <c r="G917" s="164"/>
      <c r="H917" s="164"/>
    </row>
    <row r="918" spans="4:8">
      <c r="D918" s="164"/>
      <c r="E918" s="164"/>
      <c r="F918" s="164"/>
      <c r="G918" s="164"/>
      <c r="H918" s="164"/>
    </row>
    <row r="919" spans="4:8">
      <c r="D919" s="164"/>
      <c r="E919" s="164"/>
      <c r="F919" s="164"/>
      <c r="G919" s="164"/>
      <c r="H919" s="164"/>
    </row>
    <row r="920" spans="4:8">
      <c r="D920" s="164"/>
      <c r="E920" s="164"/>
      <c r="F920" s="164"/>
      <c r="G920" s="164"/>
      <c r="H920" s="164"/>
    </row>
    <row r="921" spans="4:8">
      <c r="D921" s="164"/>
      <c r="E921" s="164"/>
      <c r="F921" s="164"/>
      <c r="G921" s="164"/>
      <c r="H921" s="164"/>
    </row>
    <row r="922" spans="4:8">
      <c r="D922" s="164"/>
      <c r="E922" s="164"/>
      <c r="F922" s="164"/>
      <c r="G922" s="164"/>
      <c r="H922" s="164"/>
    </row>
    <row r="923" spans="4:8">
      <c r="D923" s="164"/>
      <c r="E923" s="164"/>
      <c r="F923" s="164"/>
      <c r="G923" s="164"/>
      <c r="H923" s="164"/>
    </row>
    <row r="924" spans="4:8">
      <c r="D924" s="164"/>
      <c r="E924" s="164"/>
      <c r="F924" s="164"/>
      <c r="G924" s="164"/>
      <c r="H924" s="164"/>
    </row>
    <row r="925" spans="4:8">
      <c r="D925" s="164"/>
      <c r="E925" s="164"/>
      <c r="F925" s="164"/>
      <c r="G925" s="164"/>
      <c r="H925" s="164"/>
    </row>
    <row r="926" spans="4:8">
      <c r="D926" s="164"/>
      <c r="E926" s="164"/>
      <c r="F926" s="164"/>
      <c r="G926" s="164"/>
      <c r="H926" s="164"/>
    </row>
    <row r="927" spans="4:8">
      <c r="D927" s="164"/>
      <c r="E927" s="164"/>
      <c r="F927" s="164"/>
      <c r="G927" s="164"/>
      <c r="H927" s="164"/>
    </row>
    <row r="928" spans="4:8">
      <c r="D928" s="164"/>
      <c r="E928" s="164"/>
      <c r="F928" s="164"/>
      <c r="G928" s="164"/>
      <c r="H928" s="164"/>
    </row>
    <row r="929" spans="4:8">
      <c r="D929" s="164"/>
      <c r="E929" s="164"/>
      <c r="F929" s="164"/>
      <c r="G929" s="164"/>
      <c r="H929" s="164"/>
    </row>
    <row r="930" spans="4:8">
      <c r="D930" s="164"/>
      <c r="E930" s="164"/>
      <c r="F930" s="164"/>
      <c r="G930" s="164"/>
      <c r="H930" s="164"/>
    </row>
    <row r="931" spans="4:8">
      <c r="D931" s="164"/>
      <c r="E931" s="164"/>
      <c r="F931" s="164"/>
      <c r="G931" s="164"/>
      <c r="H931" s="164"/>
    </row>
    <row r="932" spans="4:8">
      <c r="D932" s="164"/>
      <c r="E932" s="164"/>
      <c r="F932" s="164"/>
      <c r="G932" s="164"/>
      <c r="H932" s="164"/>
    </row>
    <row r="933" spans="4:8">
      <c r="D933" s="164"/>
      <c r="E933" s="164"/>
      <c r="F933" s="164"/>
      <c r="G933" s="164"/>
      <c r="H933" s="164"/>
    </row>
    <row r="934" spans="4:8">
      <c r="D934" s="164"/>
      <c r="E934" s="164"/>
      <c r="F934" s="164"/>
      <c r="G934" s="164"/>
      <c r="H934" s="164"/>
    </row>
    <row r="935" spans="4:8">
      <c r="D935" s="164"/>
      <c r="E935" s="164"/>
      <c r="F935" s="164"/>
      <c r="G935" s="164"/>
      <c r="H935" s="164"/>
    </row>
    <row r="936" spans="4:8">
      <c r="D936" s="164"/>
      <c r="E936" s="164"/>
      <c r="F936" s="164"/>
      <c r="G936" s="164"/>
      <c r="H936" s="164"/>
    </row>
    <row r="937" spans="4:8">
      <c r="D937" s="164"/>
      <c r="E937" s="164"/>
      <c r="F937" s="164"/>
      <c r="G937" s="164"/>
      <c r="H937" s="164"/>
    </row>
    <row r="938" spans="4:8">
      <c r="D938" s="164"/>
      <c r="E938" s="164"/>
      <c r="F938" s="164"/>
      <c r="G938" s="164"/>
      <c r="H938" s="164"/>
    </row>
    <row r="939" spans="4:8">
      <c r="D939" s="164"/>
      <c r="E939" s="164"/>
      <c r="F939" s="164"/>
      <c r="G939" s="164"/>
      <c r="H939" s="164"/>
    </row>
    <row r="940" spans="4:8">
      <c r="D940" s="164"/>
      <c r="E940" s="164"/>
      <c r="F940" s="164"/>
      <c r="G940" s="164"/>
      <c r="H940" s="164"/>
    </row>
    <row r="941" spans="4:8">
      <c r="D941" s="164"/>
      <c r="E941" s="164"/>
      <c r="F941" s="164"/>
      <c r="G941" s="164"/>
      <c r="H941" s="164"/>
    </row>
    <row r="942" spans="4:8">
      <c r="D942" s="164"/>
      <c r="E942" s="164"/>
      <c r="F942" s="164"/>
      <c r="G942" s="164"/>
      <c r="H942" s="164"/>
    </row>
    <row r="943" spans="4:8">
      <c r="D943" s="164"/>
      <c r="E943" s="164"/>
      <c r="F943" s="164"/>
      <c r="G943" s="164"/>
      <c r="H943" s="164"/>
    </row>
    <row r="944" spans="4:8">
      <c r="D944" s="164"/>
      <c r="E944" s="164"/>
      <c r="F944" s="164"/>
      <c r="G944" s="164"/>
      <c r="H944" s="164"/>
    </row>
    <row r="945" spans="4:8">
      <c r="D945" s="164"/>
      <c r="E945" s="164"/>
      <c r="F945" s="164"/>
      <c r="G945" s="164"/>
      <c r="H945" s="164"/>
    </row>
    <row r="946" spans="4:8">
      <c r="D946" s="164"/>
      <c r="E946" s="164"/>
      <c r="F946" s="164"/>
      <c r="G946" s="164"/>
      <c r="H946" s="164"/>
    </row>
    <row r="947" spans="4:8">
      <c r="D947" s="164"/>
      <c r="E947" s="164"/>
      <c r="F947" s="164"/>
      <c r="G947" s="164"/>
      <c r="H947" s="164"/>
    </row>
    <row r="948" spans="4:8">
      <c r="D948" s="164"/>
      <c r="E948" s="164"/>
      <c r="F948" s="164"/>
      <c r="G948" s="164"/>
      <c r="H948" s="164"/>
    </row>
    <row r="949" spans="4:8">
      <c r="D949" s="164"/>
      <c r="E949" s="164"/>
      <c r="F949" s="164"/>
      <c r="G949" s="164"/>
      <c r="H949" s="164"/>
    </row>
    <row r="950" spans="4:8">
      <c r="D950" s="164"/>
      <c r="E950" s="164"/>
      <c r="F950" s="164"/>
      <c r="G950" s="164"/>
      <c r="H950" s="164"/>
    </row>
    <row r="951" spans="4:8">
      <c r="D951" s="164"/>
      <c r="E951" s="164"/>
      <c r="F951" s="164"/>
      <c r="G951" s="164"/>
      <c r="H951" s="164"/>
    </row>
    <row r="952" spans="4:8">
      <c r="D952" s="164"/>
      <c r="E952" s="164"/>
      <c r="F952" s="164"/>
      <c r="G952" s="164"/>
      <c r="H952" s="164"/>
    </row>
    <row r="953" spans="4:8">
      <c r="D953" s="164"/>
      <c r="E953" s="164"/>
      <c r="F953" s="164"/>
      <c r="G953" s="164"/>
      <c r="H953" s="164"/>
    </row>
    <row r="954" spans="4:8">
      <c r="D954" s="164"/>
      <c r="E954" s="164"/>
      <c r="F954" s="164"/>
      <c r="G954" s="164"/>
      <c r="H954" s="164"/>
    </row>
    <row r="955" spans="4:8">
      <c r="D955" s="164"/>
      <c r="E955" s="164"/>
      <c r="F955" s="164"/>
      <c r="G955" s="164"/>
      <c r="H955" s="164"/>
    </row>
    <row r="956" spans="4:8">
      <c r="D956" s="164"/>
      <c r="E956" s="164"/>
      <c r="F956" s="164"/>
      <c r="G956" s="164"/>
      <c r="H956" s="164"/>
    </row>
    <row r="957" spans="4:8">
      <c r="D957" s="164"/>
      <c r="E957" s="164"/>
      <c r="F957" s="164"/>
      <c r="G957" s="164"/>
      <c r="H957" s="164"/>
    </row>
    <row r="958" spans="4:8">
      <c r="D958" s="164"/>
      <c r="E958" s="164"/>
      <c r="F958" s="164"/>
      <c r="G958" s="164"/>
      <c r="H958" s="164"/>
    </row>
    <row r="959" spans="4:8">
      <c r="D959" s="164"/>
      <c r="E959" s="164"/>
      <c r="F959" s="164"/>
      <c r="G959" s="164"/>
      <c r="H959" s="164"/>
    </row>
    <row r="960" spans="4:8">
      <c r="D960" s="164"/>
      <c r="E960" s="164"/>
      <c r="F960" s="164"/>
      <c r="G960" s="164"/>
      <c r="H960" s="164"/>
    </row>
    <row r="961" spans="4:8">
      <c r="D961" s="164"/>
      <c r="E961" s="164"/>
      <c r="F961" s="164"/>
      <c r="G961" s="164"/>
      <c r="H961" s="164"/>
    </row>
    <row r="962" spans="4:8">
      <c r="D962" s="164"/>
      <c r="E962" s="164"/>
      <c r="F962" s="164"/>
      <c r="G962" s="164"/>
      <c r="H962" s="164"/>
    </row>
    <row r="963" spans="4:8">
      <c r="D963" s="164"/>
      <c r="E963" s="164"/>
      <c r="F963" s="164"/>
      <c r="G963" s="164"/>
      <c r="H963" s="164"/>
    </row>
    <row r="964" spans="4:8">
      <c r="D964" s="164"/>
      <c r="E964" s="164"/>
      <c r="F964" s="164"/>
      <c r="G964" s="164"/>
      <c r="H964" s="164"/>
    </row>
    <row r="965" spans="4:8">
      <c r="D965" s="164"/>
      <c r="E965" s="164"/>
      <c r="F965" s="164"/>
      <c r="G965" s="164"/>
      <c r="H965" s="164"/>
    </row>
    <row r="966" spans="4:8">
      <c r="D966" s="164"/>
      <c r="E966" s="164"/>
      <c r="F966" s="164"/>
      <c r="G966" s="164"/>
      <c r="H966" s="164"/>
    </row>
    <row r="967" spans="4:8">
      <c r="D967" s="164"/>
      <c r="E967" s="164"/>
      <c r="F967" s="164"/>
      <c r="G967" s="164"/>
      <c r="H967" s="164"/>
    </row>
    <row r="968" spans="4:8">
      <c r="D968" s="164"/>
      <c r="E968" s="164"/>
      <c r="F968" s="164"/>
      <c r="G968" s="164"/>
      <c r="H968" s="164"/>
    </row>
    <row r="969" spans="4:8">
      <c r="D969" s="164"/>
      <c r="E969" s="164"/>
      <c r="F969" s="164"/>
      <c r="G969" s="164"/>
      <c r="H969" s="164"/>
    </row>
    <row r="970" spans="4:8">
      <c r="D970" s="164"/>
      <c r="E970" s="164"/>
      <c r="F970" s="164"/>
      <c r="G970" s="164"/>
      <c r="H970" s="164"/>
    </row>
    <row r="971" spans="4:8">
      <c r="D971" s="164"/>
      <c r="E971" s="164"/>
      <c r="F971" s="164"/>
      <c r="G971" s="164"/>
      <c r="H971" s="164"/>
    </row>
    <row r="972" spans="4:8">
      <c r="D972" s="164"/>
      <c r="E972" s="164"/>
      <c r="F972" s="164"/>
      <c r="G972" s="164"/>
      <c r="H972" s="164"/>
    </row>
    <row r="973" spans="4:8">
      <c r="D973" s="164"/>
      <c r="E973" s="164"/>
      <c r="F973" s="164"/>
      <c r="G973" s="164"/>
      <c r="H973" s="164"/>
    </row>
    <row r="974" spans="4:8">
      <c r="D974" s="164"/>
      <c r="E974" s="164"/>
      <c r="F974" s="164"/>
      <c r="G974" s="164"/>
      <c r="H974" s="164"/>
    </row>
    <row r="975" spans="4:8">
      <c r="D975" s="164"/>
      <c r="E975" s="164"/>
      <c r="F975" s="164"/>
      <c r="G975" s="164"/>
      <c r="H975" s="164"/>
    </row>
    <row r="976" spans="4:8">
      <c r="D976" s="164"/>
      <c r="E976" s="164"/>
      <c r="F976" s="164"/>
      <c r="G976" s="164"/>
      <c r="H976" s="164"/>
    </row>
    <row r="977" spans="4:8">
      <c r="D977" s="164"/>
      <c r="E977" s="164"/>
      <c r="F977" s="164"/>
      <c r="G977" s="164"/>
      <c r="H977" s="164"/>
    </row>
    <row r="978" spans="4:8">
      <c r="D978" s="164"/>
      <c r="E978" s="164"/>
      <c r="F978" s="164"/>
      <c r="G978" s="164"/>
      <c r="H978" s="164"/>
    </row>
    <row r="979" spans="4:8">
      <c r="D979" s="164"/>
      <c r="E979" s="164"/>
      <c r="F979" s="164"/>
      <c r="G979" s="164"/>
      <c r="H979" s="164"/>
    </row>
    <row r="980" spans="4:8">
      <c r="D980" s="164"/>
      <c r="E980" s="164"/>
      <c r="F980" s="164"/>
      <c r="G980" s="164"/>
      <c r="H980" s="164"/>
    </row>
    <row r="981" spans="4:8">
      <c r="D981" s="164"/>
      <c r="E981" s="164"/>
      <c r="F981" s="164"/>
      <c r="G981" s="164"/>
      <c r="H981" s="164"/>
    </row>
    <row r="982" spans="4:8">
      <c r="D982" s="164"/>
      <c r="E982" s="164"/>
      <c r="F982" s="164"/>
      <c r="G982" s="164"/>
      <c r="H982" s="164"/>
    </row>
    <row r="983" spans="4:8">
      <c r="D983" s="164"/>
      <c r="E983" s="164"/>
      <c r="F983" s="164"/>
      <c r="G983" s="164"/>
      <c r="H983" s="164"/>
    </row>
    <row r="984" spans="4:8">
      <c r="D984" s="164"/>
      <c r="E984" s="164"/>
      <c r="F984" s="164"/>
      <c r="G984" s="164"/>
      <c r="H984" s="164"/>
    </row>
    <row r="985" spans="4:8">
      <c r="D985" s="164"/>
      <c r="E985" s="164"/>
      <c r="F985" s="164"/>
      <c r="G985" s="164"/>
      <c r="H985" s="164"/>
    </row>
    <row r="986" spans="4:8">
      <c r="D986" s="164"/>
      <c r="E986" s="164"/>
      <c r="F986" s="164"/>
      <c r="G986" s="164"/>
      <c r="H986" s="164"/>
    </row>
    <row r="987" spans="4:8">
      <c r="D987" s="164"/>
      <c r="E987" s="164"/>
      <c r="F987" s="164"/>
      <c r="G987" s="164"/>
      <c r="H987" s="164"/>
    </row>
    <row r="988" spans="4:8">
      <c r="D988" s="164"/>
      <c r="E988" s="164"/>
      <c r="F988" s="164"/>
      <c r="G988" s="164"/>
      <c r="H988" s="164"/>
    </row>
    <row r="989" spans="4:8">
      <c r="D989" s="164"/>
      <c r="E989" s="164"/>
      <c r="F989" s="164"/>
      <c r="G989" s="164"/>
      <c r="H989" s="164"/>
    </row>
    <row r="990" spans="4:8">
      <c r="D990" s="164"/>
      <c r="E990" s="164"/>
      <c r="F990" s="164"/>
      <c r="G990" s="164"/>
      <c r="H990" s="164"/>
    </row>
    <row r="991" spans="4:8">
      <c r="D991" s="164"/>
      <c r="E991" s="164"/>
      <c r="F991" s="164"/>
      <c r="G991" s="164"/>
      <c r="H991" s="164"/>
    </row>
    <row r="992" spans="4:8">
      <c r="D992" s="164"/>
      <c r="E992" s="164"/>
      <c r="F992" s="164"/>
      <c r="G992" s="164"/>
      <c r="H992" s="164"/>
    </row>
    <row r="993" spans="4:8">
      <c r="D993" s="164"/>
      <c r="E993" s="164"/>
      <c r="F993" s="164"/>
      <c r="G993" s="164"/>
      <c r="H993" s="164"/>
    </row>
    <row r="994" spans="4:8">
      <c r="D994" s="164"/>
      <c r="E994" s="164"/>
      <c r="F994" s="164"/>
      <c r="G994" s="164"/>
      <c r="H994" s="164"/>
    </row>
    <row r="995" spans="4:8">
      <c r="D995" s="164"/>
      <c r="E995" s="164"/>
      <c r="F995" s="164"/>
      <c r="G995" s="164"/>
      <c r="H995" s="164"/>
    </row>
    <row r="996" spans="4:8">
      <c r="D996" s="164"/>
      <c r="E996" s="164"/>
      <c r="F996" s="164"/>
      <c r="G996" s="164"/>
      <c r="H996" s="164"/>
    </row>
    <row r="997" spans="4:8">
      <c r="D997" s="164"/>
      <c r="E997" s="164"/>
      <c r="F997" s="164"/>
      <c r="G997" s="164"/>
      <c r="H997" s="164"/>
    </row>
    <row r="998" spans="4:8">
      <c r="D998" s="164"/>
      <c r="E998" s="164"/>
      <c r="F998" s="164"/>
      <c r="G998" s="164"/>
      <c r="H998" s="164"/>
    </row>
    <row r="999" spans="4:8">
      <c r="D999" s="164"/>
      <c r="E999" s="164"/>
      <c r="F999" s="164"/>
      <c r="G999" s="164"/>
      <c r="H999" s="164"/>
    </row>
    <row r="1000" spans="4:8">
      <c r="D1000" s="164"/>
      <c r="E1000" s="164"/>
      <c r="F1000" s="164"/>
      <c r="G1000" s="164"/>
      <c r="H1000" s="164"/>
    </row>
    <row r="1001" spans="4:8">
      <c r="D1001" s="164"/>
      <c r="E1001" s="164"/>
      <c r="F1001" s="164"/>
      <c r="G1001" s="164"/>
      <c r="H1001" s="164"/>
    </row>
    <row r="1002" spans="4:8">
      <c r="D1002" s="164"/>
      <c r="E1002" s="164"/>
      <c r="F1002" s="164"/>
      <c r="G1002" s="164"/>
      <c r="H1002" s="164"/>
    </row>
    <row r="1003" spans="4:8">
      <c r="D1003" s="164"/>
      <c r="E1003" s="164"/>
      <c r="F1003" s="164"/>
      <c r="G1003" s="164"/>
      <c r="H1003" s="164"/>
    </row>
    <row r="1004" spans="4:8">
      <c r="D1004" s="164"/>
      <c r="E1004" s="164"/>
      <c r="F1004" s="164"/>
      <c r="G1004" s="164"/>
      <c r="H1004" s="164"/>
    </row>
    <row r="1005" spans="4:8">
      <c r="D1005" s="164"/>
      <c r="E1005" s="164"/>
      <c r="F1005" s="164"/>
      <c r="G1005" s="164"/>
      <c r="H1005" s="164"/>
    </row>
    <row r="1006" spans="4:8">
      <c r="D1006" s="164"/>
      <c r="E1006" s="164"/>
      <c r="F1006" s="164"/>
      <c r="G1006" s="164"/>
      <c r="H1006" s="164"/>
    </row>
    <row r="1007" spans="4:8">
      <c r="D1007" s="164"/>
      <c r="E1007" s="164"/>
      <c r="F1007" s="164"/>
      <c r="G1007" s="164"/>
      <c r="H1007" s="164"/>
    </row>
    <row r="1008" spans="4:8">
      <c r="D1008" s="164"/>
      <c r="E1008" s="164"/>
      <c r="F1008" s="164"/>
      <c r="G1008" s="164"/>
      <c r="H1008" s="164"/>
    </row>
    <row r="1009" spans="4:8">
      <c r="D1009" s="164"/>
      <c r="E1009" s="164"/>
      <c r="F1009" s="164"/>
      <c r="G1009" s="164"/>
      <c r="H1009" s="164"/>
    </row>
    <row r="1010" spans="4:8">
      <c r="D1010" s="164"/>
      <c r="E1010" s="164"/>
      <c r="F1010" s="164"/>
      <c r="G1010" s="164"/>
      <c r="H1010" s="164"/>
    </row>
    <row r="1011" spans="4:8">
      <c r="D1011" s="164"/>
      <c r="E1011" s="164"/>
      <c r="F1011" s="164"/>
      <c r="G1011" s="164"/>
      <c r="H1011" s="164"/>
    </row>
    <row r="1012" spans="4:8">
      <c r="D1012" s="164"/>
      <c r="E1012" s="164"/>
      <c r="F1012" s="164"/>
      <c r="G1012" s="164"/>
      <c r="H1012" s="164"/>
    </row>
    <row r="1013" spans="4:8">
      <c r="D1013" s="164"/>
      <c r="E1013" s="164"/>
      <c r="F1013" s="164"/>
      <c r="G1013" s="164"/>
      <c r="H1013" s="164"/>
    </row>
    <row r="1014" spans="4:8">
      <c r="D1014" s="164"/>
      <c r="E1014" s="164"/>
      <c r="F1014" s="164"/>
      <c r="G1014" s="164"/>
      <c r="H1014" s="164"/>
    </row>
    <row r="1015" spans="4:8">
      <c r="D1015" s="164"/>
      <c r="E1015" s="164"/>
      <c r="F1015" s="164"/>
      <c r="G1015" s="164"/>
      <c r="H1015" s="164"/>
    </row>
    <row r="1016" spans="4:8">
      <c r="D1016" s="164"/>
      <c r="E1016" s="164"/>
      <c r="F1016" s="164"/>
      <c r="G1016" s="164"/>
      <c r="H1016" s="164"/>
    </row>
    <row r="1017" spans="4:8">
      <c r="D1017" s="164"/>
      <c r="E1017" s="164"/>
      <c r="F1017" s="164"/>
      <c r="G1017" s="164"/>
      <c r="H1017" s="164"/>
    </row>
    <row r="1018" spans="4:8">
      <c r="D1018" s="164"/>
      <c r="E1018" s="164"/>
      <c r="F1018" s="164"/>
      <c r="G1018" s="164"/>
      <c r="H1018" s="164"/>
    </row>
    <row r="1019" spans="4:8">
      <c r="D1019" s="164"/>
      <c r="E1019" s="164"/>
      <c r="F1019" s="164"/>
      <c r="G1019" s="164"/>
      <c r="H1019" s="164"/>
    </row>
    <row r="1020" spans="4:8">
      <c r="D1020" s="164"/>
      <c r="E1020" s="164"/>
      <c r="F1020" s="164"/>
      <c r="G1020" s="164"/>
      <c r="H1020" s="164"/>
    </row>
    <row r="1021" spans="4:8">
      <c r="D1021" s="164"/>
      <c r="E1021" s="164"/>
      <c r="F1021" s="164"/>
      <c r="G1021" s="164"/>
      <c r="H1021" s="164"/>
    </row>
    <row r="1022" spans="4:8">
      <c r="D1022" s="164"/>
      <c r="E1022" s="164"/>
      <c r="F1022" s="164"/>
      <c r="G1022" s="164"/>
      <c r="H1022" s="164"/>
    </row>
    <row r="1023" spans="4:8">
      <c r="D1023" s="164"/>
      <c r="E1023" s="164"/>
      <c r="F1023" s="164"/>
      <c r="G1023" s="164"/>
      <c r="H1023" s="164"/>
    </row>
    <row r="1024" spans="4:8">
      <c r="D1024" s="164"/>
      <c r="E1024" s="164"/>
      <c r="F1024" s="164"/>
      <c r="G1024" s="164"/>
      <c r="H1024" s="164"/>
    </row>
    <row r="1025" spans="4:8">
      <c r="D1025" s="164"/>
      <c r="E1025" s="164"/>
      <c r="F1025" s="164"/>
      <c r="G1025" s="164"/>
      <c r="H1025" s="164"/>
    </row>
    <row r="1026" spans="4:8">
      <c r="D1026" s="164"/>
      <c r="E1026" s="164"/>
      <c r="F1026" s="164"/>
      <c r="G1026" s="164"/>
      <c r="H1026" s="164"/>
    </row>
    <row r="1027" spans="4:8">
      <c r="D1027" s="164"/>
      <c r="E1027" s="164"/>
      <c r="F1027" s="164"/>
      <c r="G1027" s="164"/>
      <c r="H1027" s="164"/>
    </row>
    <row r="1028" spans="4:8">
      <c r="D1028" s="164"/>
      <c r="E1028" s="164"/>
      <c r="F1028" s="164"/>
      <c r="G1028" s="164"/>
      <c r="H1028" s="164"/>
    </row>
    <row r="1029" spans="4:8">
      <c r="D1029" s="164"/>
      <c r="E1029" s="164"/>
      <c r="F1029" s="164"/>
      <c r="G1029" s="164"/>
      <c r="H1029" s="164"/>
    </row>
    <row r="1030" spans="4:8">
      <c r="D1030" s="164"/>
      <c r="E1030" s="164"/>
      <c r="F1030" s="164"/>
      <c r="G1030" s="164"/>
      <c r="H1030" s="164"/>
    </row>
    <row r="1031" spans="4:8">
      <c r="D1031" s="164"/>
      <c r="E1031" s="164"/>
      <c r="F1031" s="164"/>
      <c r="G1031" s="164"/>
      <c r="H1031" s="164"/>
    </row>
    <row r="1032" spans="4:8">
      <c r="D1032" s="164"/>
      <c r="E1032" s="164"/>
      <c r="F1032" s="164"/>
      <c r="G1032" s="164"/>
      <c r="H1032" s="164"/>
    </row>
    <row r="1033" spans="4:8">
      <c r="D1033" s="164"/>
      <c r="E1033" s="164"/>
      <c r="F1033" s="164"/>
      <c r="G1033" s="164"/>
      <c r="H1033" s="164"/>
    </row>
    <row r="1034" spans="4:8">
      <c r="D1034" s="164"/>
      <c r="E1034" s="164"/>
      <c r="F1034" s="164"/>
      <c r="G1034" s="164"/>
      <c r="H1034" s="164"/>
    </row>
    <row r="1035" spans="4:8">
      <c r="D1035" s="164"/>
      <c r="E1035" s="164"/>
      <c r="F1035" s="164"/>
      <c r="G1035" s="164"/>
      <c r="H1035" s="164"/>
    </row>
    <row r="1036" spans="4:8">
      <c r="D1036" s="164"/>
      <c r="E1036" s="164"/>
      <c r="F1036" s="164"/>
      <c r="G1036" s="164"/>
      <c r="H1036" s="164"/>
    </row>
    <row r="1037" spans="4:8">
      <c r="D1037" s="164"/>
      <c r="E1037" s="164"/>
      <c r="F1037" s="164"/>
      <c r="G1037" s="164"/>
      <c r="H1037" s="164"/>
    </row>
    <row r="1038" spans="4:8">
      <c r="D1038" s="164"/>
      <c r="E1038" s="164"/>
      <c r="F1038" s="164"/>
      <c r="G1038" s="164"/>
      <c r="H1038" s="164"/>
    </row>
    <row r="1039" spans="4:8">
      <c r="D1039" s="164"/>
      <c r="E1039" s="164"/>
      <c r="F1039" s="164"/>
      <c r="G1039" s="164"/>
      <c r="H1039" s="164"/>
    </row>
    <row r="1040" spans="4:8">
      <c r="D1040" s="164"/>
      <c r="E1040" s="164"/>
      <c r="F1040" s="164"/>
      <c r="G1040" s="164"/>
      <c r="H1040" s="164"/>
    </row>
    <row r="1041" spans="4:8">
      <c r="D1041" s="164"/>
      <c r="E1041" s="164"/>
      <c r="F1041" s="164"/>
      <c r="G1041" s="164"/>
      <c r="H1041" s="164"/>
    </row>
    <row r="1042" spans="4:8">
      <c r="D1042" s="164"/>
      <c r="E1042" s="164"/>
      <c r="F1042" s="164"/>
      <c r="G1042" s="164"/>
      <c r="H1042" s="164"/>
    </row>
    <row r="1043" spans="4:8">
      <c r="D1043" s="164"/>
      <c r="E1043" s="164"/>
      <c r="F1043" s="164"/>
      <c r="G1043" s="164"/>
      <c r="H1043" s="164"/>
    </row>
    <row r="1044" spans="4:8">
      <c r="D1044" s="164"/>
      <c r="E1044" s="164"/>
      <c r="F1044" s="164"/>
      <c r="G1044" s="164"/>
      <c r="H1044" s="164"/>
    </row>
    <row r="1045" spans="4:8">
      <c r="D1045" s="164"/>
      <c r="E1045" s="164"/>
      <c r="F1045" s="164"/>
      <c r="G1045" s="164"/>
      <c r="H1045" s="164"/>
    </row>
    <row r="1046" spans="4:8">
      <c r="D1046" s="164"/>
      <c r="E1046" s="164"/>
      <c r="F1046" s="164"/>
      <c r="G1046" s="164"/>
      <c r="H1046" s="164"/>
    </row>
    <row r="1047" spans="4:8">
      <c r="D1047" s="164"/>
      <c r="E1047" s="164"/>
      <c r="F1047" s="164"/>
      <c r="G1047" s="164"/>
      <c r="H1047" s="164"/>
    </row>
    <row r="1048" spans="4:8">
      <c r="D1048" s="164"/>
      <c r="E1048" s="164"/>
      <c r="F1048" s="164"/>
      <c r="G1048" s="164"/>
      <c r="H1048" s="164"/>
    </row>
    <row r="1049" spans="4:8">
      <c r="D1049" s="164"/>
      <c r="E1049" s="164"/>
      <c r="F1049" s="164"/>
      <c r="G1049" s="164"/>
      <c r="H1049" s="164"/>
    </row>
    <row r="1050" spans="4:8">
      <c r="D1050" s="164"/>
      <c r="E1050" s="164"/>
      <c r="F1050" s="164"/>
      <c r="G1050" s="164"/>
      <c r="H1050" s="164"/>
    </row>
    <row r="1051" spans="4:8">
      <c r="D1051" s="164"/>
      <c r="E1051" s="164"/>
      <c r="F1051" s="164"/>
      <c r="G1051" s="164"/>
      <c r="H1051" s="164"/>
    </row>
    <row r="1052" spans="4:8">
      <c r="D1052" s="164"/>
      <c r="E1052" s="164"/>
      <c r="F1052" s="164"/>
      <c r="G1052" s="164"/>
      <c r="H1052" s="164"/>
    </row>
    <row r="1053" spans="4:8">
      <c r="D1053" s="164"/>
      <c r="E1053" s="164"/>
      <c r="F1053" s="164"/>
      <c r="G1053" s="164"/>
      <c r="H1053" s="164"/>
    </row>
    <row r="1054" spans="4:8">
      <c r="D1054" s="164"/>
      <c r="E1054" s="164"/>
      <c r="F1054" s="164"/>
      <c r="G1054" s="164"/>
      <c r="H1054" s="164"/>
    </row>
    <row r="1055" spans="4:8">
      <c r="D1055" s="164"/>
      <c r="E1055" s="164"/>
      <c r="F1055" s="164"/>
      <c r="G1055" s="164"/>
      <c r="H1055" s="164"/>
    </row>
    <row r="1056" spans="4:8">
      <c r="D1056" s="164"/>
      <c r="E1056" s="164"/>
      <c r="F1056" s="164"/>
      <c r="G1056" s="164"/>
      <c r="H1056" s="164"/>
    </row>
    <row r="1057" spans="4:8">
      <c r="D1057" s="164"/>
      <c r="E1057" s="164"/>
      <c r="F1057" s="164"/>
      <c r="G1057" s="164"/>
      <c r="H1057" s="164"/>
    </row>
    <row r="1058" spans="4:8">
      <c r="D1058" s="164"/>
      <c r="E1058" s="164"/>
      <c r="F1058" s="164"/>
      <c r="G1058" s="164"/>
      <c r="H1058" s="164"/>
    </row>
    <row r="1059" spans="4:8">
      <c r="D1059" s="164"/>
      <c r="E1059" s="164"/>
      <c r="F1059" s="164"/>
      <c r="G1059" s="164"/>
      <c r="H1059" s="164"/>
    </row>
    <row r="1060" spans="4:8">
      <c r="D1060" s="164"/>
      <c r="E1060" s="164"/>
      <c r="F1060" s="164"/>
      <c r="G1060" s="164"/>
      <c r="H1060" s="164"/>
    </row>
    <row r="1061" spans="4:8">
      <c r="D1061" s="164"/>
      <c r="E1061" s="164"/>
      <c r="F1061" s="164"/>
      <c r="G1061" s="164"/>
      <c r="H1061" s="164"/>
    </row>
    <row r="1062" spans="4:8">
      <c r="D1062" s="164"/>
      <c r="E1062" s="164"/>
      <c r="F1062" s="164"/>
      <c r="G1062" s="164"/>
      <c r="H1062" s="164"/>
    </row>
    <row r="1063" spans="4:8">
      <c r="D1063" s="164"/>
      <c r="E1063" s="164"/>
      <c r="F1063" s="164"/>
      <c r="G1063" s="164"/>
      <c r="H1063" s="164"/>
    </row>
    <row r="1064" spans="4:8">
      <c r="D1064" s="164"/>
      <c r="E1064" s="164"/>
      <c r="F1064" s="164"/>
      <c r="G1064" s="164"/>
      <c r="H1064" s="164"/>
    </row>
    <row r="1065" spans="4:8">
      <c r="D1065" s="164"/>
      <c r="E1065" s="164"/>
      <c r="F1065" s="164"/>
      <c r="G1065" s="164"/>
      <c r="H1065" s="164"/>
    </row>
    <row r="1066" spans="4:8">
      <c r="D1066" s="164"/>
      <c r="E1066" s="164"/>
      <c r="F1066" s="164"/>
      <c r="G1066" s="164"/>
      <c r="H1066" s="164"/>
    </row>
    <row r="1067" spans="4:8">
      <c r="D1067" s="164"/>
      <c r="E1067" s="164"/>
      <c r="F1067" s="164"/>
      <c r="G1067" s="164"/>
      <c r="H1067" s="164"/>
    </row>
    <row r="1068" spans="4:8">
      <c r="D1068" s="164"/>
      <c r="E1068" s="164"/>
      <c r="F1068" s="164"/>
      <c r="G1068" s="164"/>
      <c r="H1068" s="164"/>
    </row>
    <row r="1069" spans="4:8">
      <c r="D1069" s="164"/>
      <c r="E1069" s="164"/>
      <c r="F1069" s="164"/>
      <c r="G1069" s="164"/>
      <c r="H1069" s="164"/>
    </row>
    <row r="1070" spans="4:8">
      <c r="D1070" s="164"/>
      <c r="E1070" s="164"/>
      <c r="F1070" s="164"/>
      <c r="G1070" s="164"/>
      <c r="H1070" s="164"/>
    </row>
    <row r="1071" spans="4:8">
      <c r="D1071" s="164"/>
      <c r="E1071" s="164"/>
      <c r="F1071" s="164"/>
      <c r="G1071" s="164"/>
      <c r="H1071" s="164"/>
    </row>
    <row r="1072" spans="4:8">
      <c r="D1072" s="164"/>
      <c r="E1072" s="164"/>
      <c r="F1072" s="164"/>
      <c r="G1072" s="164"/>
      <c r="H1072" s="164"/>
    </row>
    <row r="1073" spans="4:8">
      <c r="D1073" s="164"/>
      <c r="E1073" s="164"/>
      <c r="F1073" s="164"/>
      <c r="G1073" s="164"/>
      <c r="H1073" s="164"/>
    </row>
    <row r="1074" spans="4:8">
      <c r="D1074" s="164"/>
      <c r="E1074" s="164"/>
      <c r="F1074" s="164"/>
      <c r="G1074" s="164"/>
      <c r="H1074" s="164"/>
    </row>
    <row r="1075" spans="4:8">
      <c r="D1075" s="164"/>
      <c r="E1075" s="164"/>
      <c r="F1075" s="164"/>
      <c r="G1075" s="164"/>
      <c r="H1075" s="164"/>
    </row>
    <row r="1076" spans="4:8">
      <c r="D1076" s="164"/>
      <c r="E1076" s="164"/>
      <c r="F1076" s="164"/>
      <c r="G1076" s="164"/>
      <c r="H1076" s="164"/>
    </row>
    <row r="1077" spans="4:8">
      <c r="D1077" s="164"/>
      <c r="E1077" s="164"/>
      <c r="F1077" s="164"/>
      <c r="G1077" s="164"/>
      <c r="H1077" s="164"/>
    </row>
    <row r="1078" spans="4:8">
      <c r="D1078" s="164"/>
      <c r="E1078" s="164"/>
      <c r="F1078" s="164"/>
      <c r="G1078" s="164"/>
      <c r="H1078" s="164"/>
    </row>
    <row r="1079" spans="4:8">
      <c r="D1079" s="164"/>
      <c r="E1079" s="164"/>
      <c r="F1079" s="164"/>
      <c r="G1079" s="164"/>
      <c r="H1079" s="164"/>
    </row>
    <row r="1080" spans="4:8">
      <c r="D1080" s="164"/>
      <c r="E1080" s="164"/>
      <c r="F1080" s="164"/>
      <c r="G1080" s="164"/>
      <c r="H1080" s="164"/>
    </row>
    <row r="1081" spans="4:8">
      <c r="D1081" s="164"/>
      <c r="E1081" s="164"/>
      <c r="F1081" s="164"/>
      <c r="G1081" s="164"/>
      <c r="H1081" s="164"/>
    </row>
    <row r="1082" spans="4:8">
      <c r="D1082" s="164"/>
      <c r="E1082" s="164"/>
      <c r="F1082" s="164"/>
      <c r="G1082" s="164"/>
      <c r="H1082" s="164"/>
    </row>
    <row r="1083" spans="4:8">
      <c r="D1083" s="164"/>
      <c r="E1083" s="164"/>
      <c r="F1083" s="164"/>
      <c r="G1083" s="164"/>
      <c r="H1083" s="164"/>
    </row>
    <row r="1084" spans="4:8">
      <c r="D1084" s="164"/>
      <c r="E1084" s="164"/>
      <c r="F1084" s="164"/>
      <c r="G1084" s="164"/>
      <c r="H1084" s="164"/>
    </row>
    <row r="1085" spans="4:8">
      <c r="D1085" s="164"/>
      <c r="E1085" s="164"/>
      <c r="F1085" s="164"/>
      <c r="G1085" s="164"/>
      <c r="H1085" s="164"/>
    </row>
    <row r="1086" spans="4:8">
      <c r="D1086" s="164"/>
      <c r="E1086" s="164"/>
      <c r="F1086" s="164"/>
      <c r="G1086" s="164"/>
      <c r="H1086" s="164"/>
    </row>
    <row r="1087" spans="4:8">
      <c r="D1087" s="164"/>
      <c r="E1087" s="164"/>
      <c r="F1087" s="164"/>
      <c r="G1087" s="164"/>
      <c r="H1087" s="164"/>
    </row>
    <row r="1088" spans="4:8">
      <c r="D1088" s="164"/>
      <c r="E1088" s="164"/>
      <c r="F1088" s="164"/>
      <c r="G1088" s="164"/>
      <c r="H1088" s="164"/>
    </row>
    <row r="1089" spans="4:8">
      <c r="D1089" s="164"/>
      <c r="E1089" s="164"/>
      <c r="F1089" s="164"/>
      <c r="G1089" s="164"/>
      <c r="H1089" s="164"/>
    </row>
    <row r="1090" spans="4:8">
      <c r="D1090" s="164"/>
      <c r="E1090" s="164"/>
      <c r="F1090" s="164"/>
      <c r="G1090" s="164"/>
      <c r="H1090" s="164"/>
    </row>
    <row r="1091" spans="4:8">
      <c r="D1091" s="164"/>
      <c r="E1091" s="164"/>
      <c r="F1091" s="164"/>
      <c r="G1091" s="164"/>
      <c r="H1091" s="164"/>
    </row>
    <row r="1092" spans="4:8">
      <c r="D1092" s="164"/>
      <c r="E1092" s="164"/>
      <c r="F1092" s="164"/>
      <c r="G1092" s="164"/>
      <c r="H1092" s="164"/>
    </row>
    <row r="1093" spans="4:8">
      <c r="D1093" s="164"/>
      <c r="E1093" s="164"/>
      <c r="F1093" s="164"/>
      <c r="G1093" s="164"/>
      <c r="H1093" s="164"/>
    </row>
    <row r="1094" spans="4:8">
      <c r="D1094" s="164"/>
      <c r="E1094" s="164"/>
      <c r="F1094" s="164"/>
      <c r="G1094" s="164"/>
      <c r="H1094" s="164"/>
    </row>
    <row r="1095" spans="4:8">
      <c r="D1095" s="164"/>
      <c r="E1095" s="164"/>
      <c r="F1095" s="164"/>
      <c r="G1095" s="164"/>
      <c r="H1095" s="164"/>
    </row>
    <row r="1096" spans="4:8">
      <c r="D1096" s="164"/>
      <c r="E1096" s="164"/>
      <c r="F1096" s="164"/>
      <c r="G1096" s="164"/>
      <c r="H1096" s="164"/>
    </row>
    <row r="1097" spans="4:8">
      <c r="D1097" s="164"/>
      <c r="E1097" s="164"/>
      <c r="F1097" s="164"/>
      <c r="G1097" s="164"/>
      <c r="H1097" s="164"/>
    </row>
    <row r="1098" spans="4:8">
      <c r="D1098" s="164"/>
      <c r="E1098" s="164"/>
      <c r="F1098" s="164"/>
      <c r="G1098" s="164"/>
      <c r="H1098" s="164"/>
    </row>
    <row r="1099" spans="4:8">
      <c r="D1099" s="164"/>
      <c r="E1099" s="164"/>
      <c r="F1099" s="164"/>
      <c r="G1099" s="164"/>
      <c r="H1099" s="164"/>
    </row>
    <row r="1100" spans="4:8">
      <c r="D1100" s="164"/>
      <c r="E1100" s="164"/>
      <c r="F1100" s="164"/>
      <c r="G1100" s="164"/>
      <c r="H1100" s="164"/>
    </row>
    <row r="1101" spans="4:8">
      <c r="D1101" s="164"/>
      <c r="E1101" s="164"/>
      <c r="F1101" s="164"/>
      <c r="G1101" s="164"/>
      <c r="H1101" s="164"/>
    </row>
    <row r="1102" spans="4:8">
      <c r="D1102" s="164"/>
      <c r="E1102" s="164"/>
      <c r="F1102" s="164"/>
      <c r="G1102" s="164"/>
      <c r="H1102" s="164"/>
    </row>
    <row r="1103" spans="4:8">
      <c r="D1103" s="164"/>
      <c r="E1103" s="164"/>
      <c r="F1103" s="164"/>
      <c r="G1103" s="164"/>
      <c r="H1103" s="164"/>
    </row>
    <row r="1104" spans="4:8">
      <c r="D1104" s="164"/>
      <c r="E1104" s="164"/>
      <c r="F1104" s="164"/>
      <c r="G1104" s="164"/>
      <c r="H1104" s="164"/>
    </row>
    <row r="1105" spans="4:8">
      <c r="D1105" s="164"/>
      <c r="E1105" s="164"/>
      <c r="F1105" s="164"/>
      <c r="G1105" s="164"/>
      <c r="H1105" s="164"/>
    </row>
    <row r="1106" spans="4:8">
      <c r="D1106" s="164"/>
      <c r="E1106" s="164"/>
      <c r="F1106" s="164"/>
      <c r="G1106" s="164"/>
      <c r="H1106" s="164"/>
    </row>
    <row r="1107" spans="4:8">
      <c r="D1107" s="164"/>
      <c r="E1107" s="164"/>
      <c r="F1107" s="164"/>
      <c r="G1107" s="164"/>
      <c r="H1107" s="164"/>
    </row>
    <row r="1108" spans="4:8">
      <c r="D1108" s="164"/>
      <c r="E1108" s="164"/>
      <c r="F1108" s="164"/>
      <c r="G1108" s="164"/>
      <c r="H1108" s="164"/>
    </row>
    <row r="1109" spans="4:8">
      <c r="D1109" s="164"/>
      <c r="E1109" s="164"/>
      <c r="F1109" s="164"/>
      <c r="G1109" s="164"/>
      <c r="H1109" s="164"/>
    </row>
    <row r="1110" spans="4:8">
      <c r="D1110" s="164"/>
      <c r="E1110" s="164"/>
      <c r="F1110" s="164"/>
      <c r="G1110" s="164"/>
      <c r="H1110" s="164"/>
    </row>
    <row r="1111" spans="4:8">
      <c r="D1111" s="164"/>
      <c r="E1111" s="164"/>
      <c r="F1111" s="164"/>
      <c r="G1111" s="164"/>
      <c r="H1111" s="164"/>
    </row>
    <row r="1112" spans="4:8">
      <c r="D1112" s="164"/>
      <c r="E1112" s="164"/>
      <c r="F1112" s="164"/>
      <c r="G1112" s="164"/>
      <c r="H1112" s="164"/>
    </row>
    <row r="1113" spans="4:8">
      <c r="D1113" s="164"/>
      <c r="E1113" s="164"/>
      <c r="F1113" s="164"/>
      <c r="G1113" s="164"/>
      <c r="H1113" s="164"/>
    </row>
    <row r="1114" spans="4:8">
      <c r="D1114" s="164"/>
      <c r="E1114" s="164"/>
      <c r="F1114" s="164"/>
      <c r="G1114" s="164"/>
      <c r="H1114" s="164"/>
    </row>
    <row r="1115" spans="4:8">
      <c r="D1115" s="164"/>
      <c r="E1115" s="164"/>
      <c r="F1115" s="164"/>
      <c r="G1115" s="164"/>
      <c r="H1115" s="164"/>
    </row>
    <row r="1116" spans="4:8">
      <c r="D1116" s="164"/>
      <c r="E1116" s="164"/>
      <c r="F1116" s="164"/>
      <c r="G1116" s="164"/>
      <c r="H1116" s="164"/>
    </row>
    <row r="1117" spans="4:8">
      <c r="D1117" s="164"/>
      <c r="E1117" s="164"/>
      <c r="F1117" s="164"/>
      <c r="G1117" s="164"/>
      <c r="H1117" s="164"/>
    </row>
    <row r="1118" spans="4:8">
      <c r="D1118" s="164"/>
      <c r="E1118" s="164"/>
      <c r="F1118" s="164"/>
      <c r="G1118" s="164"/>
      <c r="H1118" s="164"/>
    </row>
    <row r="1119" spans="4:8">
      <c r="D1119" s="164"/>
      <c r="E1119" s="164"/>
      <c r="F1119" s="164"/>
      <c r="G1119" s="164"/>
      <c r="H1119" s="164"/>
    </row>
    <row r="1120" spans="4:8">
      <c r="D1120" s="164"/>
      <c r="E1120" s="164"/>
      <c r="F1120" s="164"/>
      <c r="G1120" s="164"/>
      <c r="H1120" s="164"/>
    </row>
    <row r="1121" spans="4:8">
      <c r="D1121" s="164"/>
      <c r="E1121" s="164"/>
      <c r="F1121" s="164"/>
      <c r="G1121" s="164"/>
      <c r="H1121" s="164"/>
    </row>
    <row r="1122" spans="4:8">
      <c r="D1122" s="164"/>
      <c r="E1122" s="164"/>
      <c r="F1122" s="164"/>
      <c r="G1122" s="164"/>
      <c r="H1122" s="164"/>
    </row>
    <row r="1123" spans="4:8">
      <c r="D1123" s="164"/>
      <c r="E1123" s="164"/>
      <c r="F1123" s="164"/>
      <c r="G1123" s="164"/>
      <c r="H1123" s="164"/>
    </row>
    <row r="1124" spans="4:8">
      <c r="D1124" s="164"/>
      <c r="E1124" s="164"/>
      <c r="F1124" s="164"/>
      <c r="G1124" s="164"/>
      <c r="H1124" s="164"/>
    </row>
    <row r="1125" spans="4:8">
      <c r="D1125" s="164"/>
      <c r="E1125" s="164"/>
      <c r="F1125" s="164"/>
      <c r="G1125" s="164"/>
      <c r="H1125" s="164"/>
    </row>
    <row r="1126" spans="4:8">
      <c r="D1126" s="164"/>
      <c r="E1126" s="164"/>
      <c r="F1126" s="164"/>
      <c r="G1126" s="164"/>
      <c r="H1126" s="164"/>
    </row>
    <row r="1127" spans="4:8">
      <c r="D1127" s="164"/>
      <c r="E1127" s="164"/>
      <c r="F1127" s="164"/>
      <c r="G1127" s="164"/>
      <c r="H1127" s="164"/>
    </row>
    <row r="1128" spans="4:8">
      <c r="D1128" s="164"/>
      <c r="E1128" s="164"/>
      <c r="F1128" s="164"/>
      <c r="G1128" s="164"/>
      <c r="H1128" s="164"/>
    </row>
    <row r="1129" spans="4:8">
      <c r="D1129" s="164"/>
      <c r="E1129" s="164"/>
      <c r="F1129" s="164"/>
      <c r="G1129" s="164"/>
      <c r="H1129" s="164"/>
    </row>
    <row r="1130" spans="4:8">
      <c r="D1130" s="164"/>
      <c r="E1130" s="164"/>
      <c r="F1130" s="164"/>
      <c r="G1130" s="164"/>
      <c r="H1130" s="164"/>
    </row>
    <row r="1131" spans="4:8">
      <c r="D1131" s="164"/>
      <c r="E1131" s="164"/>
      <c r="F1131" s="164"/>
      <c r="G1131" s="164"/>
      <c r="H1131" s="164"/>
    </row>
    <row r="1132" spans="4:8">
      <c r="D1132" s="164"/>
      <c r="E1132" s="164"/>
      <c r="F1132" s="164"/>
      <c r="G1132" s="164"/>
      <c r="H1132" s="164"/>
    </row>
    <row r="1133" spans="4:8">
      <c r="D1133" s="164"/>
      <c r="E1133" s="164"/>
      <c r="F1133" s="164"/>
      <c r="G1133" s="164"/>
      <c r="H1133" s="164"/>
    </row>
    <row r="1134" spans="4:8">
      <c r="D1134" s="164"/>
      <c r="E1134" s="164"/>
      <c r="F1134" s="164"/>
      <c r="G1134" s="164"/>
      <c r="H1134" s="164"/>
    </row>
    <row r="1135" spans="4:8">
      <c r="D1135" s="164"/>
      <c r="E1135" s="164"/>
      <c r="F1135" s="164"/>
      <c r="G1135" s="164"/>
      <c r="H1135" s="164"/>
    </row>
    <row r="1136" spans="4:8">
      <c r="D1136" s="164"/>
      <c r="E1136" s="164"/>
      <c r="F1136" s="164"/>
      <c r="G1136" s="164"/>
      <c r="H1136" s="164"/>
    </row>
    <row r="1137" spans="4:8">
      <c r="D1137" s="164"/>
      <c r="E1137" s="164"/>
      <c r="F1137" s="164"/>
      <c r="G1137" s="164"/>
      <c r="H1137" s="164"/>
    </row>
    <row r="1138" spans="4:8">
      <c r="D1138" s="164"/>
      <c r="E1138" s="164"/>
      <c r="F1138" s="164"/>
      <c r="G1138" s="164"/>
      <c r="H1138" s="164"/>
    </row>
    <row r="1139" spans="4:8">
      <c r="D1139" s="164"/>
      <c r="E1139" s="164"/>
      <c r="F1139" s="164"/>
      <c r="G1139" s="164"/>
      <c r="H1139" s="164"/>
    </row>
    <row r="1140" spans="4:8">
      <c r="D1140" s="164"/>
      <c r="E1140" s="164"/>
      <c r="F1140" s="164"/>
      <c r="G1140" s="164"/>
      <c r="H1140" s="164"/>
    </row>
    <row r="1141" spans="4:8">
      <c r="D1141" s="164"/>
      <c r="E1141" s="164"/>
      <c r="F1141" s="164"/>
      <c r="G1141" s="164"/>
      <c r="H1141" s="164"/>
    </row>
    <row r="1142" spans="4:8">
      <c r="D1142" s="164"/>
      <c r="E1142" s="164"/>
      <c r="F1142" s="164"/>
      <c r="G1142" s="164"/>
      <c r="H1142" s="164"/>
    </row>
    <row r="1143" spans="4:8">
      <c r="D1143" s="164"/>
      <c r="E1143" s="164"/>
      <c r="F1143" s="164"/>
      <c r="G1143" s="164"/>
      <c r="H1143" s="164"/>
    </row>
    <row r="1144" spans="4:8">
      <c r="D1144" s="164"/>
      <c r="E1144" s="164"/>
      <c r="F1144" s="164"/>
      <c r="G1144" s="164"/>
      <c r="H1144" s="164"/>
    </row>
    <row r="1145" spans="4:8">
      <c r="D1145" s="164"/>
      <c r="E1145" s="164"/>
      <c r="F1145" s="164"/>
      <c r="G1145" s="164"/>
      <c r="H1145" s="164"/>
    </row>
    <row r="1146" spans="4:8">
      <c r="D1146" s="164"/>
      <c r="E1146" s="164"/>
      <c r="F1146" s="164"/>
      <c r="G1146" s="164"/>
      <c r="H1146" s="164"/>
    </row>
    <row r="1147" spans="4:8">
      <c r="D1147" s="164"/>
      <c r="E1147" s="164"/>
      <c r="F1147" s="164"/>
      <c r="G1147" s="164"/>
      <c r="H1147" s="164"/>
    </row>
    <row r="1148" spans="4:8">
      <c r="D1148" s="164"/>
      <c r="E1148" s="164"/>
      <c r="F1148" s="164"/>
      <c r="G1148" s="164"/>
      <c r="H1148" s="164"/>
    </row>
    <row r="1149" spans="4:8">
      <c r="D1149" s="164"/>
      <c r="E1149" s="164"/>
      <c r="F1149" s="164"/>
      <c r="G1149" s="164"/>
      <c r="H1149" s="164"/>
    </row>
    <row r="1150" spans="4:8">
      <c r="D1150" s="164"/>
      <c r="E1150" s="164"/>
      <c r="F1150" s="164"/>
      <c r="G1150" s="164"/>
      <c r="H1150" s="164"/>
    </row>
    <row r="1151" spans="4:8">
      <c r="D1151" s="164"/>
      <c r="E1151" s="164"/>
      <c r="F1151" s="164"/>
      <c r="G1151" s="164"/>
      <c r="H1151" s="164"/>
    </row>
    <row r="1152" spans="4:8">
      <c r="D1152" s="164"/>
      <c r="E1152" s="164"/>
      <c r="F1152" s="164"/>
      <c r="G1152" s="164"/>
      <c r="H1152" s="164"/>
    </row>
    <row r="1153" spans="4:8">
      <c r="D1153" s="164"/>
      <c r="E1153" s="164"/>
      <c r="F1153" s="164"/>
      <c r="G1153" s="164"/>
      <c r="H1153" s="164"/>
    </row>
    <row r="1154" spans="4:8">
      <c r="D1154" s="164"/>
      <c r="E1154" s="164"/>
      <c r="F1154" s="164"/>
      <c r="G1154" s="164"/>
      <c r="H1154" s="164"/>
    </row>
    <row r="1155" spans="4:8">
      <c r="D1155" s="164"/>
      <c r="E1155" s="164"/>
      <c r="F1155" s="164"/>
      <c r="G1155" s="164"/>
      <c r="H1155" s="164"/>
    </row>
    <row r="1156" spans="4:8">
      <c r="D1156" s="164"/>
      <c r="E1156" s="164"/>
      <c r="F1156" s="164"/>
      <c r="G1156" s="164"/>
      <c r="H1156" s="164"/>
    </row>
    <row r="1157" spans="4:8">
      <c r="D1157" s="164"/>
      <c r="E1157" s="164"/>
      <c r="F1157" s="164"/>
      <c r="G1157" s="164"/>
      <c r="H1157" s="164"/>
    </row>
    <row r="1158" spans="4:8">
      <c r="D1158" s="164"/>
      <c r="E1158" s="164"/>
      <c r="F1158" s="164"/>
      <c r="G1158" s="164"/>
      <c r="H1158" s="164"/>
    </row>
    <row r="1159" spans="4:8">
      <c r="D1159" s="164"/>
      <c r="E1159" s="164"/>
      <c r="F1159" s="164"/>
      <c r="G1159" s="164"/>
      <c r="H1159" s="164"/>
    </row>
    <row r="1160" spans="4:8">
      <c r="D1160" s="164"/>
      <c r="E1160" s="164"/>
      <c r="F1160" s="164"/>
      <c r="G1160" s="164"/>
      <c r="H1160" s="164"/>
    </row>
    <row r="1161" spans="4:8">
      <c r="D1161" s="164"/>
      <c r="E1161" s="164"/>
      <c r="F1161" s="164"/>
      <c r="G1161" s="164"/>
      <c r="H1161" s="164"/>
    </row>
    <row r="1162" spans="4:8">
      <c r="D1162" s="164"/>
      <c r="E1162" s="164"/>
      <c r="F1162" s="164"/>
      <c r="G1162" s="164"/>
      <c r="H1162" s="164"/>
    </row>
    <row r="1163" spans="4:8">
      <c r="D1163" s="164"/>
      <c r="E1163" s="164"/>
      <c r="F1163" s="164"/>
      <c r="G1163" s="164"/>
      <c r="H1163" s="164"/>
    </row>
    <row r="1164" spans="4:8">
      <c r="D1164" s="164"/>
      <c r="E1164" s="164"/>
      <c r="F1164" s="164"/>
      <c r="G1164" s="164"/>
      <c r="H1164" s="164"/>
    </row>
    <row r="1165" spans="4:8">
      <c r="D1165" s="164"/>
      <c r="E1165" s="164"/>
      <c r="F1165" s="164"/>
      <c r="G1165" s="164"/>
      <c r="H1165" s="164"/>
    </row>
    <row r="1166" spans="4:8">
      <c r="D1166" s="164"/>
      <c r="E1166" s="164"/>
      <c r="F1166" s="164"/>
      <c r="G1166" s="164"/>
      <c r="H1166" s="164"/>
    </row>
    <row r="1167" spans="4:8">
      <c r="D1167" s="164"/>
      <c r="E1167" s="164"/>
      <c r="F1167" s="164"/>
      <c r="G1167" s="164"/>
      <c r="H1167" s="164"/>
    </row>
    <row r="1168" spans="4:8">
      <c r="D1168" s="164"/>
      <c r="E1168" s="164"/>
      <c r="F1168" s="164"/>
      <c r="G1168" s="164"/>
      <c r="H1168" s="164"/>
    </row>
    <row r="1169" spans="4:8">
      <c r="D1169" s="164"/>
      <c r="E1169" s="164"/>
      <c r="F1169" s="164"/>
      <c r="G1169" s="164"/>
      <c r="H1169" s="164"/>
    </row>
    <row r="1170" spans="4:8">
      <c r="D1170" s="164"/>
      <c r="E1170" s="164"/>
      <c r="F1170" s="164"/>
      <c r="G1170" s="164"/>
      <c r="H1170" s="164"/>
    </row>
    <row r="1171" spans="4:8">
      <c r="D1171" s="164"/>
      <c r="E1171" s="164"/>
      <c r="F1171" s="164"/>
      <c r="G1171" s="164"/>
      <c r="H1171" s="164"/>
    </row>
    <row r="1172" spans="4:8">
      <c r="D1172" s="164"/>
      <c r="E1172" s="164"/>
      <c r="F1172" s="164"/>
      <c r="G1172" s="164"/>
      <c r="H1172" s="164"/>
    </row>
    <row r="1173" spans="4:8">
      <c r="D1173" s="164"/>
      <c r="E1173" s="164"/>
      <c r="F1173" s="164"/>
      <c r="G1173" s="164"/>
      <c r="H1173" s="164"/>
    </row>
    <row r="1174" spans="4:8">
      <c r="D1174" s="164"/>
      <c r="E1174" s="164"/>
      <c r="F1174" s="164"/>
      <c r="G1174" s="164"/>
      <c r="H1174" s="164"/>
    </row>
    <row r="1175" spans="4:8">
      <c r="D1175" s="164"/>
      <c r="E1175" s="164"/>
      <c r="F1175" s="164"/>
      <c r="G1175" s="164"/>
      <c r="H1175" s="164"/>
    </row>
    <row r="1176" spans="4:8">
      <c r="D1176" s="164"/>
      <c r="E1176" s="164"/>
      <c r="F1176" s="164"/>
      <c r="G1176" s="164"/>
      <c r="H1176" s="164"/>
    </row>
    <row r="1177" spans="4:8">
      <c r="D1177" s="164"/>
      <c r="E1177" s="164"/>
      <c r="F1177" s="164"/>
      <c r="G1177" s="164"/>
      <c r="H1177" s="164"/>
    </row>
    <row r="1178" spans="4:8">
      <c r="D1178" s="164"/>
      <c r="E1178" s="164"/>
      <c r="F1178" s="164"/>
      <c r="G1178" s="164"/>
      <c r="H1178" s="164"/>
    </row>
    <row r="1179" spans="4:8">
      <c r="D1179" s="164"/>
      <c r="E1179" s="164"/>
      <c r="F1179" s="164"/>
      <c r="G1179" s="164"/>
      <c r="H1179" s="164"/>
    </row>
    <row r="1180" spans="4:8">
      <c r="D1180" s="164"/>
      <c r="E1180" s="164"/>
      <c r="F1180" s="164"/>
      <c r="G1180" s="164"/>
      <c r="H1180" s="164"/>
    </row>
    <row r="1181" spans="4:8">
      <c r="D1181" s="164"/>
      <c r="E1181" s="164"/>
      <c r="F1181" s="164"/>
      <c r="G1181" s="164"/>
      <c r="H1181" s="164"/>
    </row>
    <row r="1182" spans="4:8">
      <c r="D1182" s="164"/>
      <c r="E1182" s="164"/>
      <c r="F1182" s="164"/>
      <c r="G1182" s="164"/>
      <c r="H1182" s="164"/>
    </row>
    <row r="1183" spans="4:8">
      <c r="D1183" s="164"/>
      <c r="E1183" s="164"/>
      <c r="F1183" s="164"/>
      <c r="G1183" s="164"/>
      <c r="H1183" s="164"/>
    </row>
    <row r="1184" spans="4:8">
      <c r="D1184" s="164"/>
      <c r="E1184" s="164"/>
      <c r="F1184" s="164"/>
      <c r="G1184" s="164"/>
      <c r="H1184" s="164"/>
    </row>
    <row r="1185" spans="4:8">
      <c r="D1185" s="164"/>
      <c r="E1185" s="164"/>
      <c r="F1185" s="164"/>
      <c r="G1185" s="164"/>
      <c r="H1185" s="164"/>
    </row>
    <row r="1186" spans="4:8">
      <c r="D1186" s="164"/>
      <c r="E1186" s="164"/>
      <c r="F1186" s="164"/>
      <c r="G1186" s="164"/>
      <c r="H1186" s="164"/>
    </row>
    <row r="1187" spans="4:8">
      <c r="D1187" s="164"/>
      <c r="E1187" s="164"/>
      <c r="F1187" s="164"/>
      <c r="G1187" s="164"/>
      <c r="H1187" s="164"/>
    </row>
    <row r="1188" spans="4:8">
      <c r="D1188" s="164"/>
      <c r="E1188" s="164"/>
      <c r="F1188" s="164"/>
      <c r="G1188" s="164"/>
      <c r="H1188" s="164"/>
    </row>
    <row r="1189" spans="4:8">
      <c r="D1189" s="164"/>
      <c r="E1189" s="164"/>
      <c r="F1189" s="164"/>
      <c r="G1189" s="164"/>
      <c r="H1189" s="164"/>
    </row>
    <row r="1190" spans="4:8">
      <c r="D1190" s="164"/>
      <c r="E1190" s="164"/>
      <c r="F1190" s="164"/>
      <c r="G1190" s="164"/>
      <c r="H1190" s="164"/>
    </row>
    <row r="1191" spans="4:8">
      <c r="D1191" s="164"/>
      <c r="E1191" s="164"/>
      <c r="F1191" s="164"/>
      <c r="G1191" s="164"/>
      <c r="H1191" s="164"/>
    </row>
    <row r="1192" spans="4:8">
      <c r="D1192" s="164"/>
      <c r="E1192" s="164"/>
      <c r="F1192" s="164"/>
      <c r="G1192" s="164"/>
      <c r="H1192" s="164"/>
    </row>
    <row r="1193" spans="4:8">
      <c r="D1193" s="164"/>
      <c r="E1193" s="164"/>
      <c r="F1193" s="164"/>
      <c r="G1193" s="164"/>
      <c r="H1193" s="164"/>
    </row>
    <row r="1194" spans="4:8">
      <c r="D1194" s="164"/>
      <c r="E1194" s="164"/>
      <c r="F1194" s="164"/>
      <c r="G1194" s="164"/>
      <c r="H1194" s="164"/>
    </row>
    <row r="1195" spans="4:8">
      <c r="D1195" s="164"/>
      <c r="E1195" s="164"/>
      <c r="F1195" s="164"/>
      <c r="G1195" s="164"/>
      <c r="H1195" s="164"/>
    </row>
    <row r="1196" spans="4:8">
      <c r="D1196" s="164"/>
      <c r="E1196" s="164"/>
      <c r="F1196" s="164"/>
      <c r="G1196" s="164"/>
      <c r="H1196" s="164"/>
    </row>
    <row r="1197" spans="4:8">
      <c r="D1197" s="164"/>
      <c r="E1197" s="164"/>
      <c r="F1197" s="164"/>
      <c r="G1197" s="164"/>
      <c r="H1197" s="164"/>
    </row>
    <row r="1198" spans="4:8">
      <c r="D1198" s="164"/>
      <c r="E1198" s="164"/>
      <c r="F1198" s="164"/>
      <c r="G1198" s="164"/>
      <c r="H1198" s="164"/>
    </row>
    <row r="1199" spans="4:8">
      <c r="D1199" s="164"/>
      <c r="E1199" s="164"/>
      <c r="F1199" s="164"/>
      <c r="G1199" s="164"/>
      <c r="H1199" s="164"/>
    </row>
    <row r="1200" spans="4:8">
      <c r="D1200" s="164"/>
      <c r="E1200" s="164"/>
      <c r="F1200" s="164"/>
      <c r="G1200" s="164"/>
      <c r="H1200" s="164"/>
    </row>
    <row r="1201" spans="4:8">
      <c r="D1201" s="164"/>
      <c r="E1201" s="164"/>
      <c r="F1201" s="164"/>
      <c r="G1201" s="164"/>
      <c r="H1201" s="164"/>
    </row>
    <row r="1202" spans="4:8">
      <c r="D1202" s="164"/>
      <c r="E1202" s="164"/>
      <c r="F1202" s="164"/>
      <c r="G1202" s="164"/>
      <c r="H1202" s="164"/>
    </row>
    <row r="1203" spans="4:8">
      <c r="D1203" s="164"/>
      <c r="E1203" s="164"/>
      <c r="F1203" s="164"/>
      <c r="G1203" s="164"/>
      <c r="H1203" s="164"/>
    </row>
    <row r="1204" spans="4:8">
      <c r="D1204" s="164"/>
      <c r="E1204" s="164"/>
      <c r="F1204" s="164"/>
      <c r="G1204" s="164"/>
      <c r="H1204" s="164"/>
    </row>
    <row r="1205" spans="4:8">
      <c r="D1205" s="164"/>
      <c r="E1205" s="164"/>
      <c r="F1205" s="164"/>
      <c r="G1205" s="164"/>
      <c r="H1205" s="164"/>
    </row>
    <row r="1206" spans="4:8">
      <c r="D1206" s="164"/>
      <c r="E1206" s="164"/>
      <c r="F1206" s="164"/>
      <c r="G1206" s="164"/>
      <c r="H1206" s="164"/>
    </row>
    <row r="1207" spans="4:8">
      <c r="D1207" s="164"/>
      <c r="E1207" s="164"/>
      <c r="F1207" s="164"/>
      <c r="G1207" s="164"/>
      <c r="H1207" s="164"/>
    </row>
    <row r="1208" spans="4:8">
      <c r="D1208" s="164"/>
      <c r="E1208" s="164"/>
      <c r="F1208" s="164"/>
      <c r="G1208" s="164"/>
      <c r="H1208" s="164"/>
    </row>
    <row r="1209" spans="4:8">
      <c r="D1209" s="164"/>
      <c r="E1209" s="164"/>
      <c r="F1209" s="164"/>
      <c r="G1209" s="164"/>
      <c r="H1209" s="164"/>
    </row>
    <row r="1210" spans="4:8">
      <c r="D1210" s="164"/>
      <c r="E1210" s="164"/>
      <c r="F1210" s="164"/>
      <c r="G1210" s="164"/>
      <c r="H1210" s="164"/>
    </row>
    <row r="1211" spans="4:8">
      <c r="D1211" s="164"/>
      <c r="E1211" s="164"/>
      <c r="F1211" s="164"/>
      <c r="G1211" s="164"/>
      <c r="H1211" s="164"/>
    </row>
    <row r="1212" spans="4:8">
      <c r="D1212" s="164"/>
      <c r="E1212" s="164"/>
      <c r="F1212" s="164"/>
      <c r="G1212" s="164"/>
      <c r="H1212" s="164"/>
    </row>
    <row r="1213" spans="4:8">
      <c r="D1213" s="164"/>
      <c r="E1213" s="164"/>
      <c r="F1213" s="164"/>
      <c r="G1213" s="164"/>
      <c r="H1213" s="164"/>
    </row>
    <row r="1214" spans="4:8">
      <c r="D1214" s="164"/>
      <c r="E1214" s="164"/>
      <c r="F1214" s="164"/>
      <c r="G1214" s="164"/>
      <c r="H1214" s="164"/>
    </row>
    <row r="1215" spans="4:8">
      <c r="D1215" s="164"/>
      <c r="E1215" s="164"/>
      <c r="F1215" s="164"/>
      <c r="G1215" s="164"/>
      <c r="H1215" s="164"/>
    </row>
    <row r="1216" spans="4:8">
      <c r="D1216" s="164"/>
      <c r="E1216" s="164"/>
      <c r="F1216" s="164"/>
      <c r="G1216" s="164"/>
      <c r="H1216" s="164"/>
    </row>
    <row r="1217" spans="4:8">
      <c r="D1217" s="164"/>
      <c r="E1217" s="164"/>
      <c r="F1217" s="164"/>
      <c r="G1217" s="164"/>
      <c r="H1217" s="164"/>
    </row>
    <row r="1218" spans="4:8">
      <c r="D1218" s="164"/>
      <c r="E1218" s="164"/>
      <c r="F1218" s="164"/>
      <c r="G1218" s="164"/>
      <c r="H1218" s="164"/>
    </row>
    <row r="1219" spans="4:8">
      <c r="D1219" s="164"/>
      <c r="E1219" s="164"/>
      <c r="F1219" s="164"/>
      <c r="G1219" s="164"/>
      <c r="H1219" s="164"/>
    </row>
    <row r="1220" spans="4:8">
      <c r="D1220" s="164"/>
      <c r="E1220" s="164"/>
      <c r="F1220" s="164"/>
      <c r="G1220" s="164"/>
      <c r="H1220" s="164"/>
    </row>
    <row r="1221" spans="4:8">
      <c r="D1221" s="164"/>
      <c r="E1221" s="164"/>
      <c r="F1221" s="164"/>
      <c r="G1221" s="164"/>
      <c r="H1221" s="164"/>
    </row>
    <row r="1222" spans="4:8">
      <c r="D1222" s="164"/>
      <c r="E1222" s="164"/>
      <c r="F1222" s="164"/>
      <c r="G1222" s="164"/>
      <c r="H1222" s="164"/>
    </row>
    <row r="1223" spans="4:8">
      <c r="D1223" s="164"/>
      <c r="E1223" s="164"/>
      <c r="F1223" s="164"/>
      <c r="G1223" s="164"/>
      <c r="H1223" s="164"/>
    </row>
    <row r="1224" spans="4:8">
      <c r="D1224" s="164"/>
      <c r="E1224" s="164"/>
      <c r="F1224" s="164"/>
      <c r="G1224" s="164"/>
      <c r="H1224" s="164"/>
    </row>
    <row r="1225" spans="4:8">
      <c r="D1225" s="164"/>
      <c r="E1225" s="164"/>
      <c r="F1225" s="164"/>
      <c r="G1225" s="164"/>
      <c r="H1225" s="164"/>
    </row>
    <row r="1226" spans="4:8">
      <c r="D1226" s="164"/>
      <c r="E1226" s="164"/>
      <c r="F1226" s="164"/>
      <c r="G1226" s="164"/>
      <c r="H1226" s="164"/>
    </row>
    <row r="1227" spans="4:8">
      <c r="D1227" s="164"/>
      <c r="E1227" s="164"/>
      <c r="F1227" s="164"/>
      <c r="G1227" s="164"/>
      <c r="H1227" s="164"/>
    </row>
    <row r="1228" spans="4:8">
      <c r="D1228" s="164"/>
      <c r="E1228" s="164"/>
      <c r="F1228" s="164"/>
      <c r="G1228" s="164"/>
      <c r="H1228" s="164"/>
    </row>
    <row r="1229" spans="4:8">
      <c r="D1229" s="164"/>
      <c r="E1229" s="164"/>
      <c r="F1229" s="164"/>
      <c r="G1229" s="164"/>
      <c r="H1229" s="164"/>
    </row>
    <row r="1230" spans="4:8">
      <c r="D1230" s="164"/>
      <c r="E1230" s="164"/>
      <c r="F1230" s="164"/>
      <c r="G1230" s="164"/>
      <c r="H1230" s="164"/>
    </row>
    <row r="1231" spans="4:8">
      <c r="D1231" s="164"/>
      <c r="E1231" s="164"/>
      <c r="F1231" s="164"/>
      <c r="G1231" s="164"/>
      <c r="H1231" s="164"/>
    </row>
    <row r="1232" spans="4:8">
      <c r="D1232" s="164"/>
      <c r="E1232" s="164"/>
      <c r="F1232" s="164"/>
      <c r="G1232" s="164"/>
      <c r="H1232" s="164"/>
    </row>
    <row r="1233" spans="4:8">
      <c r="D1233" s="164"/>
      <c r="E1233" s="164"/>
      <c r="F1233" s="164"/>
      <c r="G1233" s="164"/>
      <c r="H1233" s="164"/>
    </row>
    <row r="1234" spans="4:8">
      <c r="D1234" s="164"/>
      <c r="E1234" s="164"/>
      <c r="F1234" s="164"/>
      <c r="G1234" s="164"/>
      <c r="H1234" s="164"/>
    </row>
    <row r="1235" spans="4:8">
      <c r="D1235" s="164"/>
      <c r="E1235" s="164"/>
      <c r="F1235" s="164"/>
      <c r="G1235" s="164"/>
      <c r="H1235" s="164"/>
    </row>
    <row r="1236" spans="4:8">
      <c r="D1236" s="164"/>
      <c r="E1236" s="164"/>
      <c r="F1236" s="164"/>
      <c r="G1236" s="164"/>
      <c r="H1236" s="164"/>
    </row>
    <row r="1237" spans="4:8">
      <c r="D1237" s="164"/>
      <c r="E1237" s="164"/>
      <c r="F1237" s="164"/>
      <c r="G1237" s="164"/>
      <c r="H1237" s="164"/>
    </row>
    <row r="1238" spans="4:8">
      <c r="D1238" s="164"/>
      <c r="E1238" s="164"/>
      <c r="F1238" s="164"/>
      <c r="G1238" s="164"/>
      <c r="H1238" s="164"/>
    </row>
    <row r="1239" spans="4:8">
      <c r="D1239" s="164"/>
      <c r="E1239" s="164"/>
      <c r="F1239" s="164"/>
      <c r="G1239" s="164"/>
      <c r="H1239" s="164"/>
    </row>
    <row r="1240" spans="4:8">
      <c r="D1240" s="164"/>
      <c r="E1240" s="164"/>
      <c r="F1240" s="164"/>
      <c r="G1240" s="164"/>
      <c r="H1240" s="164"/>
    </row>
    <row r="1241" spans="4:8">
      <c r="D1241" s="164"/>
      <c r="E1241" s="164"/>
      <c r="F1241" s="164"/>
      <c r="G1241" s="164"/>
      <c r="H1241" s="164"/>
    </row>
    <row r="1242" spans="4:8">
      <c r="D1242" s="164"/>
      <c r="E1242" s="164"/>
      <c r="F1242" s="164"/>
      <c r="G1242" s="164"/>
      <c r="H1242" s="164"/>
    </row>
    <row r="1243" spans="4:8">
      <c r="D1243" s="164"/>
      <c r="E1243" s="164"/>
      <c r="F1243" s="164"/>
      <c r="G1243" s="164"/>
      <c r="H1243" s="164"/>
    </row>
    <row r="1244" spans="4:8">
      <c r="D1244" s="164"/>
      <c r="E1244" s="164"/>
      <c r="F1244" s="164"/>
      <c r="G1244" s="164"/>
      <c r="H1244" s="164"/>
    </row>
    <row r="1245" spans="4:8">
      <c r="D1245" s="164"/>
      <c r="E1245" s="164"/>
      <c r="F1245" s="164"/>
      <c r="G1245" s="164"/>
      <c r="H1245" s="164"/>
    </row>
    <row r="1246" spans="4:8">
      <c r="D1246" s="164"/>
      <c r="E1246" s="164"/>
      <c r="F1246" s="164"/>
      <c r="G1246" s="164"/>
      <c r="H1246" s="164"/>
    </row>
    <row r="1247" spans="4:8">
      <c r="D1247" s="164"/>
      <c r="E1247" s="164"/>
      <c r="F1247" s="164"/>
      <c r="G1247" s="164"/>
      <c r="H1247" s="164"/>
    </row>
    <row r="1248" spans="4:8">
      <c r="D1248" s="164"/>
      <c r="E1248" s="164"/>
      <c r="F1248" s="164"/>
      <c r="G1248" s="164"/>
      <c r="H1248" s="164"/>
    </row>
    <row r="1249" spans="4:8">
      <c r="D1249" s="164"/>
      <c r="E1249" s="164"/>
      <c r="F1249" s="164"/>
      <c r="G1249" s="164"/>
      <c r="H1249" s="164"/>
    </row>
    <row r="1250" spans="4:8">
      <c r="D1250" s="164"/>
      <c r="E1250" s="164"/>
      <c r="F1250" s="164"/>
      <c r="G1250" s="164"/>
      <c r="H1250" s="164"/>
    </row>
    <row r="1251" spans="4:8">
      <c r="D1251" s="164"/>
      <c r="E1251" s="164"/>
      <c r="F1251" s="164"/>
      <c r="G1251" s="164"/>
      <c r="H1251" s="164"/>
    </row>
    <row r="1252" spans="4:8">
      <c r="D1252" s="164"/>
      <c r="E1252" s="164"/>
      <c r="F1252" s="164"/>
      <c r="G1252" s="164"/>
      <c r="H1252" s="164"/>
    </row>
    <row r="1253" spans="4:8">
      <c r="D1253" s="164"/>
      <c r="E1253" s="164"/>
      <c r="F1253" s="164"/>
      <c r="G1253" s="164"/>
      <c r="H1253" s="164"/>
    </row>
    <row r="1254" spans="4:8">
      <c r="D1254" s="164"/>
      <c r="E1254" s="164"/>
      <c r="F1254" s="164"/>
      <c r="G1254" s="164"/>
      <c r="H1254" s="164"/>
    </row>
    <row r="1255" spans="4:8">
      <c r="D1255" s="164"/>
      <c r="E1255" s="164"/>
      <c r="F1255" s="164"/>
      <c r="G1255" s="164"/>
      <c r="H1255" s="164"/>
    </row>
    <row r="1256" spans="4:8">
      <c r="D1256" s="164"/>
      <c r="E1256" s="164"/>
      <c r="F1256" s="164"/>
      <c r="G1256" s="164"/>
      <c r="H1256" s="164"/>
    </row>
    <row r="1257" spans="4:8">
      <c r="D1257" s="164"/>
      <c r="E1257" s="164"/>
      <c r="F1257" s="164"/>
      <c r="G1257" s="164"/>
      <c r="H1257" s="164"/>
    </row>
    <row r="1258" spans="4:8">
      <c r="D1258" s="164"/>
      <c r="E1258" s="164"/>
      <c r="F1258" s="164"/>
      <c r="G1258" s="164"/>
      <c r="H1258" s="164"/>
    </row>
    <row r="1259" spans="4:8">
      <c r="D1259" s="164"/>
      <c r="E1259" s="164"/>
      <c r="F1259" s="164"/>
      <c r="G1259" s="164"/>
      <c r="H1259" s="164"/>
    </row>
    <row r="1260" spans="4:8">
      <c r="D1260" s="164"/>
      <c r="E1260" s="164"/>
      <c r="F1260" s="164"/>
      <c r="G1260" s="164"/>
      <c r="H1260" s="164"/>
    </row>
    <row r="1261" spans="4:8">
      <c r="D1261" s="164"/>
      <c r="E1261" s="164"/>
      <c r="F1261" s="164"/>
      <c r="G1261" s="164"/>
      <c r="H1261" s="164"/>
    </row>
    <row r="1262" spans="4:8">
      <c r="D1262" s="164"/>
      <c r="E1262" s="164"/>
      <c r="F1262" s="164"/>
      <c r="G1262" s="164"/>
      <c r="H1262" s="164"/>
    </row>
    <row r="1263" spans="4:8">
      <c r="D1263" s="164"/>
      <c r="E1263" s="164"/>
      <c r="F1263" s="164"/>
      <c r="G1263" s="164"/>
      <c r="H1263" s="164"/>
    </row>
    <row r="1264" spans="4:8">
      <c r="D1264" s="164"/>
      <c r="E1264" s="164"/>
      <c r="F1264" s="164"/>
      <c r="G1264" s="164"/>
      <c r="H1264" s="164"/>
    </row>
    <row r="1265" spans="4:8">
      <c r="D1265" s="164"/>
      <c r="E1265" s="164"/>
      <c r="F1265" s="164"/>
      <c r="G1265" s="164"/>
      <c r="H1265" s="164"/>
    </row>
    <row r="1266" spans="4:8">
      <c r="D1266" s="164"/>
      <c r="E1266" s="164"/>
      <c r="F1266" s="164"/>
      <c r="G1266" s="164"/>
      <c r="H1266" s="164"/>
    </row>
    <row r="1267" spans="4:8">
      <c r="D1267" s="164"/>
      <c r="E1267" s="164"/>
      <c r="F1267" s="164"/>
      <c r="G1267" s="164"/>
      <c r="H1267" s="164"/>
    </row>
    <row r="1268" spans="4:8">
      <c r="D1268" s="164"/>
      <c r="E1268" s="164"/>
      <c r="F1268" s="164"/>
      <c r="G1268" s="164"/>
      <c r="H1268" s="164"/>
    </row>
    <row r="1269" spans="4:8">
      <c r="D1269" s="164"/>
      <c r="E1269" s="164"/>
      <c r="F1269" s="164"/>
      <c r="G1269" s="164"/>
      <c r="H1269" s="164"/>
    </row>
    <row r="1270" spans="4:8">
      <c r="D1270" s="164"/>
      <c r="E1270" s="164"/>
      <c r="F1270" s="164"/>
      <c r="G1270" s="164"/>
      <c r="H1270" s="164"/>
    </row>
    <row r="1271" spans="4:8">
      <c r="D1271" s="164"/>
      <c r="E1271" s="164"/>
      <c r="F1271" s="164"/>
      <c r="G1271" s="164"/>
      <c r="H1271" s="164"/>
    </row>
    <row r="1272" spans="4:8">
      <c r="D1272" s="164"/>
      <c r="E1272" s="164"/>
      <c r="F1272" s="164"/>
      <c r="G1272" s="164"/>
      <c r="H1272" s="164"/>
    </row>
    <row r="1273" spans="4:8">
      <c r="D1273" s="164"/>
      <c r="E1273" s="164"/>
      <c r="F1273" s="164"/>
      <c r="G1273" s="164"/>
      <c r="H1273" s="164"/>
    </row>
    <row r="1274" spans="4:8">
      <c r="D1274" s="164"/>
      <c r="E1274" s="164"/>
      <c r="F1274" s="164"/>
      <c r="G1274" s="164"/>
      <c r="H1274" s="164"/>
    </row>
    <row r="1275" spans="4:8">
      <c r="D1275" s="164"/>
      <c r="E1275" s="164"/>
      <c r="F1275" s="164"/>
      <c r="G1275" s="164"/>
      <c r="H1275" s="164"/>
    </row>
    <row r="1276" spans="4:8">
      <c r="D1276" s="164"/>
      <c r="E1276" s="164"/>
      <c r="F1276" s="164"/>
      <c r="G1276" s="164"/>
      <c r="H1276" s="164"/>
    </row>
    <row r="1277" spans="4:8">
      <c r="D1277" s="164"/>
      <c r="E1277" s="164"/>
      <c r="F1277" s="164"/>
      <c r="G1277" s="164"/>
      <c r="H1277" s="164"/>
    </row>
    <row r="1278" spans="4:8">
      <c r="D1278" s="164"/>
      <c r="E1278" s="164"/>
      <c r="F1278" s="164"/>
      <c r="G1278" s="164"/>
      <c r="H1278" s="164"/>
    </row>
    <row r="1279" spans="4:8">
      <c r="D1279" s="164"/>
      <c r="E1279" s="164"/>
      <c r="F1279" s="164"/>
      <c r="G1279" s="164"/>
      <c r="H1279" s="164"/>
    </row>
    <row r="1280" spans="4:8">
      <c r="D1280" s="164"/>
      <c r="E1280" s="164"/>
      <c r="F1280" s="164"/>
      <c r="G1280" s="164"/>
      <c r="H1280" s="164"/>
    </row>
    <row r="1281" spans="4:8">
      <c r="D1281" s="164"/>
      <c r="E1281" s="164"/>
      <c r="F1281" s="164"/>
      <c r="G1281" s="164"/>
      <c r="H1281" s="164"/>
    </row>
    <row r="1282" spans="4:8">
      <c r="D1282" s="164"/>
      <c r="E1282" s="164"/>
      <c r="F1282" s="164"/>
      <c r="G1282" s="164"/>
      <c r="H1282" s="164"/>
    </row>
    <row r="1283" spans="4:8">
      <c r="D1283" s="164"/>
      <c r="E1283" s="164"/>
      <c r="F1283" s="164"/>
      <c r="G1283" s="164"/>
      <c r="H1283" s="164"/>
    </row>
    <row r="1284" spans="4:8">
      <c r="D1284" s="164"/>
      <c r="E1284" s="164"/>
      <c r="F1284" s="164"/>
      <c r="G1284" s="164"/>
      <c r="H1284" s="164"/>
    </row>
    <row r="1285" spans="4:8">
      <c r="D1285" s="164"/>
      <c r="E1285" s="164"/>
      <c r="F1285" s="164"/>
      <c r="G1285" s="164"/>
      <c r="H1285" s="164"/>
    </row>
    <row r="1286" spans="4:8">
      <c r="D1286" s="164"/>
      <c r="E1286" s="164"/>
      <c r="F1286" s="164"/>
      <c r="G1286" s="164"/>
      <c r="H1286" s="164"/>
    </row>
    <row r="1287" spans="4:8">
      <c r="D1287" s="164"/>
      <c r="E1287" s="164"/>
      <c r="F1287" s="164"/>
      <c r="G1287" s="164"/>
      <c r="H1287" s="164"/>
    </row>
    <row r="1288" spans="4:8">
      <c r="D1288" s="164"/>
      <c r="E1288" s="164"/>
      <c r="F1288" s="164"/>
      <c r="G1288" s="164"/>
      <c r="H1288" s="164"/>
    </row>
    <row r="1289" spans="4:8">
      <c r="D1289" s="164"/>
      <c r="E1289" s="164"/>
      <c r="F1289" s="164"/>
      <c r="G1289" s="164"/>
      <c r="H1289" s="164"/>
    </row>
    <row r="1290" spans="4:8">
      <c r="D1290" s="164"/>
      <c r="E1290" s="164"/>
      <c r="F1290" s="164"/>
      <c r="G1290" s="164"/>
      <c r="H1290" s="164"/>
    </row>
    <row r="1291" spans="4:8">
      <c r="D1291" s="164"/>
      <c r="E1291" s="164"/>
      <c r="F1291" s="164"/>
      <c r="G1291" s="164"/>
      <c r="H1291" s="164"/>
    </row>
    <row r="1292" spans="4:8">
      <c r="D1292" s="164"/>
      <c r="E1292" s="164"/>
      <c r="F1292" s="164"/>
      <c r="G1292" s="164"/>
      <c r="H1292" s="164"/>
    </row>
    <row r="1293" spans="4:8">
      <c r="D1293" s="164"/>
      <c r="E1293" s="164"/>
      <c r="F1293" s="164"/>
      <c r="G1293" s="164"/>
      <c r="H1293" s="164"/>
    </row>
    <row r="1294" spans="4:8">
      <c r="D1294" s="164"/>
      <c r="E1294" s="164"/>
      <c r="F1294" s="164"/>
      <c r="G1294" s="164"/>
      <c r="H1294" s="164"/>
    </row>
    <row r="1295" spans="4:8">
      <c r="D1295" s="164"/>
      <c r="E1295" s="164"/>
      <c r="F1295" s="164"/>
      <c r="G1295" s="164"/>
      <c r="H1295" s="164"/>
    </row>
    <row r="1296" spans="4:8">
      <c r="D1296" s="164"/>
      <c r="E1296" s="164"/>
      <c r="F1296" s="164"/>
      <c r="G1296" s="164"/>
      <c r="H1296" s="164"/>
    </row>
    <row r="1297" spans="4:8">
      <c r="D1297" s="164"/>
      <c r="E1297" s="164"/>
      <c r="F1297" s="164"/>
      <c r="G1297" s="164"/>
      <c r="H1297" s="164"/>
    </row>
    <row r="1298" spans="4:8">
      <c r="D1298" s="164"/>
      <c r="E1298" s="164"/>
      <c r="F1298" s="164"/>
      <c r="G1298" s="164"/>
      <c r="H1298" s="164"/>
    </row>
    <row r="1299" spans="4:8">
      <c r="D1299" s="164"/>
      <c r="E1299" s="164"/>
      <c r="F1299" s="164"/>
      <c r="G1299" s="164"/>
      <c r="H1299" s="164"/>
    </row>
    <row r="1300" spans="4:8">
      <c r="D1300" s="164"/>
      <c r="E1300" s="164"/>
      <c r="F1300" s="164"/>
      <c r="G1300" s="164"/>
      <c r="H1300" s="164"/>
    </row>
    <row r="1301" spans="4:8">
      <c r="D1301" s="164"/>
      <c r="E1301" s="164"/>
      <c r="F1301" s="164"/>
      <c r="G1301" s="164"/>
      <c r="H1301" s="164"/>
    </row>
    <row r="1302" spans="4:8">
      <c r="D1302" s="164"/>
      <c r="E1302" s="164"/>
      <c r="F1302" s="164"/>
      <c r="G1302" s="164"/>
      <c r="H1302" s="164"/>
    </row>
    <row r="1303" spans="4:8">
      <c r="D1303" s="164"/>
      <c r="E1303" s="164"/>
      <c r="F1303" s="164"/>
      <c r="G1303" s="164"/>
      <c r="H1303" s="164"/>
    </row>
    <row r="1304" spans="4:8">
      <c r="D1304" s="164"/>
      <c r="E1304" s="164"/>
      <c r="F1304" s="164"/>
      <c r="G1304" s="164"/>
      <c r="H1304" s="164"/>
    </row>
    <row r="1305" spans="4:8">
      <c r="D1305" s="164"/>
      <c r="E1305" s="164"/>
      <c r="F1305" s="164"/>
      <c r="G1305" s="164"/>
      <c r="H1305" s="164"/>
    </row>
    <row r="1306" spans="4:8">
      <c r="D1306" s="164"/>
      <c r="E1306" s="164"/>
      <c r="F1306" s="164"/>
      <c r="G1306" s="164"/>
      <c r="H1306" s="164"/>
    </row>
    <row r="1307" spans="4:8">
      <c r="D1307" s="164"/>
      <c r="E1307" s="164"/>
      <c r="F1307" s="164"/>
      <c r="G1307" s="164"/>
      <c r="H1307" s="164"/>
    </row>
    <row r="1308" spans="4:8">
      <c r="D1308" s="164"/>
      <c r="E1308" s="164"/>
      <c r="F1308" s="164"/>
      <c r="G1308" s="164"/>
      <c r="H1308" s="164"/>
    </row>
    <row r="1309" spans="4:8">
      <c r="D1309" s="164"/>
      <c r="E1309" s="164"/>
      <c r="F1309" s="164"/>
      <c r="G1309" s="164"/>
      <c r="H1309" s="164"/>
    </row>
    <row r="1310" spans="4:8">
      <c r="D1310" s="164"/>
      <c r="E1310" s="164"/>
      <c r="F1310" s="164"/>
      <c r="G1310" s="164"/>
      <c r="H1310" s="164"/>
    </row>
    <row r="1311" spans="4:8">
      <c r="D1311" s="164"/>
      <c r="E1311" s="164"/>
      <c r="F1311" s="164"/>
      <c r="G1311" s="164"/>
      <c r="H1311" s="164"/>
    </row>
    <row r="1312" spans="4:8">
      <c r="D1312" s="164"/>
      <c r="E1312" s="164"/>
      <c r="F1312" s="164"/>
      <c r="G1312" s="164"/>
      <c r="H1312" s="164"/>
    </row>
    <row r="1313" spans="4:8">
      <c r="D1313" s="164"/>
      <c r="E1313" s="164"/>
      <c r="F1313" s="164"/>
      <c r="G1313" s="164"/>
      <c r="H1313" s="164"/>
    </row>
    <row r="1314" spans="4:8">
      <c r="D1314" s="164"/>
      <c r="E1314" s="164"/>
      <c r="F1314" s="164"/>
      <c r="G1314" s="164"/>
      <c r="H1314" s="164"/>
    </row>
    <row r="1315" spans="4:8">
      <c r="D1315" s="164"/>
      <c r="E1315" s="164"/>
      <c r="F1315" s="164"/>
      <c r="G1315" s="164"/>
      <c r="H1315" s="164"/>
    </row>
    <row r="1316" spans="4:8">
      <c r="D1316" s="164"/>
      <c r="E1316" s="164"/>
      <c r="F1316" s="164"/>
      <c r="G1316" s="164"/>
      <c r="H1316" s="164"/>
    </row>
    <row r="1317" spans="4:8">
      <c r="D1317" s="164"/>
      <c r="E1317" s="164"/>
      <c r="F1317" s="164"/>
      <c r="G1317" s="164"/>
      <c r="H1317" s="164"/>
    </row>
    <row r="1318" spans="4:8">
      <c r="D1318" s="164"/>
      <c r="E1318" s="164"/>
      <c r="F1318" s="164"/>
      <c r="G1318" s="164"/>
      <c r="H1318" s="164"/>
    </row>
    <row r="1319" spans="4:8">
      <c r="D1319" s="164"/>
      <c r="E1319" s="164"/>
      <c r="F1319" s="164"/>
      <c r="G1319" s="164"/>
      <c r="H1319" s="164"/>
    </row>
    <row r="1320" spans="4:8">
      <c r="D1320" s="164"/>
      <c r="E1320" s="164"/>
      <c r="F1320" s="164"/>
      <c r="G1320" s="164"/>
      <c r="H1320" s="164"/>
    </row>
    <row r="1321" spans="4:8">
      <c r="D1321" s="164"/>
      <c r="E1321" s="164"/>
      <c r="F1321" s="164"/>
      <c r="G1321" s="164"/>
      <c r="H1321" s="164"/>
    </row>
    <row r="1322" spans="4:8">
      <c r="D1322" s="164"/>
      <c r="E1322" s="164"/>
      <c r="F1322" s="164"/>
      <c r="G1322" s="164"/>
      <c r="H1322" s="164"/>
    </row>
    <row r="1323" spans="4:8">
      <c r="D1323" s="164"/>
      <c r="E1323" s="164"/>
      <c r="F1323" s="164"/>
      <c r="G1323" s="164"/>
      <c r="H1323" s="164"/>
    </row>
    <row r="1324" spans="4:8">
      <c r="D1324" s="164"/>
      <c r="E1324" s="164"/>
      <c r="F1324" s="164"/>
      <c r="G1324" s="164"/>
      <c r="H1324" s="164"/>
    </row>
    <row r="1325" spans="4:8">
      <c r="D1325" s="164"/>
      <c r="E1325" s="164"/>
      <c r="F1325" s="164"/>
      <c r="G1325" s="164"/>
      <c r="H1325" s="164"/>
    </row>
    <row r="1326" spans="4:8">
      <c r="D1326" s="164"/>
      <c r="E1326" s="164"/>
      <c r="F1326" s="164"/>
      <c r="G1326" s="164"/>
      <c r="H1326" s="164"/>
    </row>
    <row r="1327" spans="4:8">
      <c r="D1327" s="164"/>
      <c r="E1327" s="164"/>
      <c r="F1327" s="164"/>
      <c r="G1327" s="164"/>
      <c r="H1327" s="164"/>
    </row>
    <row r="1328" spans="4:8">
      <c r="D1328" s="164"/>
      <c r="E1328" s="164"/>
      <c r="F1328" s="164"/>
      <c r="G1328" s="164"/>
      <c r="H1328" s="164"/>
    </row>
    <row r="1329" spans="4:8">
      <c r="D1329" s="164"/>
      <c r="E1329" s="164"/>
      <c r="F1329" s="164"/>
      <c r="G1329" s="164"/>
      <c r="H1329" s="164"/>
    </row>
    <row r="1330" spans="4:8">
      <c r="D1330" s="164"/>
      <c r="E1330" s="164"/>
      <c r="F1330" s="164"/>
      <c r="G1330" s="164"/>
      <c r="H1330" s="164"/>
    </row>
    <row r="1331" spans="4:8">
      <c r="D1331" s="164"/>
      <c r="E1331" s="164"/>
      <c r="F1331" s="164"/>
      <c r="G1331" s="164"/>
      <c r="H1331" s="164"/>
    </row>
    <row r="1332" spans="4:8">
      <c r="D1332" s="164"/>
      <c r="E1332" s="164"/>
      <c r="F1332" s="164"/>
      <c r="G1332" s="164"/>
      <c r="H1332" s="164"/>
    </row>
    <row r="1333" spans="4:8">
      <c r="D1333" s="164"/>
      <c r="E1333" s="164"/>
      <c r="F1333" s="164"/>
      <c r="G1333" s="164"/>
      <c r="H1333" s="164"/>
    </row>
    <row r="1334" spans="4:8">
      <c r="D1334" s="164"/>
      <c r="E1334" s="164"/>
      <c r="F1334" s="164"/>
      <c r="G1334" s="164"/>
      <c r="H1334" s="164"/>
    </row>
    <row r="1335" spans="4:8">
      <c r="D1335" s="164"/>
      <c r="E1335" s="164"/>
      <c r="F1335" s="164"/>
      <c r="G1335" s="164"/>
      <c r="H1335" s="164"/>
    </row>
    <row r="1336" spans="4:8">
      <c r="D1336" s="164"/>
      <c r="E1336" s="164"/>
      <c r="F1336" s="164"/>
      <c r="G1336" s="164"/>
      <c r="H1336" s="164"/>
    </row>
    <row r="1337" spans="4:8">
      <c r="D1337" s="164"/>
      <c r="E1337" s="164"/>
      <c r="F1337" s="164"/>
      <c r="G1337" s="164"/>
      <c r="H1337" s="164"/>
    </row>
    <row r="1338" spans="4:8">
      <c r="D1338" s="164"/>
      <c r="E1338" s="164"/>
      <c r="F1338" s="164"/>
      <c r="G1338" s="164"/>
      <c r="H1338" s="164"/>
    </row>
    <row r="1339" spans="4:8">
      <c r="D1339" s="164"/>
      <c r="E1339" s="164"/>
      <c r="F1339" s="164"/>
      <c r="G1339" s="164"/>
      <c r="H1339" s="164"/>
    </row>
    <row r="1340" spans="4:8">
      <c r="D1340" s="164"/>
      <c r="E1340" s="164"/>
      <c r="F1340" s="164"/>
      <c r="G1340" s="164"/>
      <c r="H1340" s="164"/>
    </row>
    <row r="1341" spans="4:8">
      <c r="D1341" s="164"/>
      <c r="E1341" s="164"/>
      <c r="F1341" s="164"/>
      <c r="G1341" s="164"/>
      <c r="H1341" s="164"/>
    </row>
    <row r="1342" spans="4:8">
      <c r="D1342" s="164"/>
      <c r="E1342" s="164"/>
      <c r="F1342" s="164"/>
      <c r="G1342" s="164"/>
      <c r="H1342" s="164"/>
    </row>
    <row r="1343" spans="4:8">
      <c r="D1343" s="164"/>
      <c r="E1343" s="164"/>
      <c r="F1343" s="164"/>
      <c r="G1343" s="164"/>
      <c r="H1343" s="164"/>
    </row>
    <row r="1344" spans="4:8">
      <c r="D1344" s="164"/>
      <c r="E1344" s="164"/>
      <c r="F1344" s="164"/>
      <c r="G1344" s="164"/>
      <c r="H1344" s="164"/>
    </row>
    <row r="1345" spans="4:8">
      <c r="D1345" s="164"/>
      <c r="E1345" s="164"/>
      <c r="F1345" s="164"/>
      <c r="G1345" s="164"/>
      <c r="H1345" s="164"/>
    </row>
    <row r="1346" spans="4:8">
      <c r="D1346" s="164"/>
      <c r="E1346" s="164"/>
      <c r="F1346" s="164"/>
      <c r="G1346" s="164"/>
      <c r="H1346" s="164"/>
    </row>
    <row r="1347" spans="4:8">
      <c r="D1347" s="164"/>
      <c r="E1347" s="164"/>
      <c r="F1347" s="164"/>
      <c r="G1347" s="164"/>
      <c r="H1347" s="164"/>
    </row>
    <row r="1348" spans="4:8">
      <c r="D1348" s="164"/>
      <c r="E1348" s="164"/>
      <c r="F1348" s="164"/>
      <c r="G1348" s="164"/>
      <c r="H1348" s="164"/>
    </row>
    <row r="1349" spans="4:8">
      <c r="D1349" s="164"/>
      <c r="E1349" s="164"/>
      <c r="F1349" s="164"/>
      <c r="G1349" s="164"/>
      <c r="H1349" s="164"/>
    </row>
    <row r="1350" spans="4:8">
      <c r="D1350" s="164"/>
      <c r="E1350" s="164"/>
      <c r="F1350" s="164"/>
      <c r="G1350" s="164"/>
      <c r="H1350" s="164"/>
    </row>
    <row r="1351" spans="4:8">
      <c r="D1351" s="164"/>
      <c r="E1351" s="164"/>
      <c r="F1351" s="164"/>
      <c r="G1351" s="164"/>
      <c r="H1351" s="164"/>
    </row>
    <row r="1352" spans="4:8">
      <c r="D1352" s="164"/>
      <c r="E1352" s="164"/>
      <c r="F1352" s="164"/>
      <c r="G1352" s="164"/>
      <c r="H1352" s="164"/>
    </row>
    <row r="1353" spans="4:8">
      <c r="D1353" s="164"/>
      <c r="E1353" s="164"/>
      <c r="F1353" s="164"/>
      <c r="G1353" s="164"/>
      <c r="H1353" s="164"/>
    </row>
    <row r="1354" spans="4:8">
      <c r="D1354" s="164"/>
      <c r="E1354" s="164"/>
      <c r="F1354" s="164"/>
      <c r="G1354" s="164"/>
      <c r="H1354" s="164"/>
    </row>
    <row r="1355" spans="4:8">
      <c r="D1355" s="164"/>
      <c r="E1355" s="164"/>
      <c r="F1355" s="164"/>
      <c r="G1355" s="164"/>
      <c r="H1355" s="164"/>
    </row>
    <row r="1356" spans="4:8">
      <c r="D1356" s="164"/>
      <c r="E1356" s="164"/>
      <c r="F1356" s="164"/>
      <c r="G1356" s="164"/>
      <c r="H1356" s="164"/>
    </row>
    <row r="1357" spans="4:8">
      <c r="D1357" s="164"/>
      <c r="E1357" s="164"/>
      <c r="F1357" s="164"/>
      <c r="G1357" s="164"/>
      <c r="H1357" s="164"/>
    </row>
    <row r="1358" spans="4:8">
      <c r="D1358" s="164"/>
      <c r="E1358" s="164"/>
      <c r="F1358" s="164"/>
      <c r="G1358" s="164"/>
      <c r="H1358" s="164"/>
    </row>
    <row r="1359" spans="4:8">
      <c r="D1359" s="164"/>
      <c r="E1359" s="164"/>
      <c r="F1359" s="164"/>
      <c r="G1359" s="164"/>
      <c r="H1359" s="164"/>
    </row>
    <row r="1360" spans="4:8">
      <c r="D1360" s="164"/>
      <c r="E1360" s="164"/>
      <c r="F1360" s="164"/>
      <c r="G1360" s="164"/>
      <c r="H1360" s="164"/>
    </row>
    <row r="1361" spans="4:8">
      <c r="D1361" s="164"/>
      <c r="E1361" s="164"/>
      <c r="F1361" s="164"/>
      <c r="G1361" s="164"/>
      <c r="H1361" s="164"/>
    </row>
    <row r="1362" spans="4:8">
      <c r="D1362" s="164"/>
      <c r="E1362" s="164"/>
      <c r="F1362" s="164"/>
      <c r="G1362" s="164"/>
      <c r="H1362" s="164"/>
    </row>
    <row r="1363" spans="4:8">
      <c r="D1363" s="164"/>
      <c r="E1363" s="164"/>
      <c r="F1363" s="164"/>
      <c r="G1363" s="164"/>
      <c r="H1363" s="164"/>
    </row>
    <row r="1364" spans="4:8">
      <c r="D1364" s="164"/>
      <c r="E1364" s="164"/>
      <c r="F1364" s="164"/>
      <c r="G1364" s="164"/>
      <c r="H1364" s="164"/>
    </row>
    <row r="1365" spans="4:8">
      <c r="D1365" s="164"/>
      <c r="E1365" s="164"/>
      <c r="F1365" s="164"/>
      <c r="G1365" s="164"/>
      <c r="H1365" s="164"/>
    </row>
    <row r="1366" spans="4:8">
      <c r="D1366" s="164"/>
      <c r="E1366" s="164"/>
      <c r="F1366" s="164"/>
      <c r="G1366" s="164"/>
      <c r="H1366" s="164"/>
    </row>
    <row r="1367" spans="4:8">
      <c r="D1367" s="164"/>
      <c r="E1367" s="164"/>
      <c r="F1367" s="164"/>
      <c r="G1367" s="164"/>
      <c r="H1367" s="164"/>
    </row>
    <row r="1368" spans="4:8">
      <c r="D1368" s="164"/>
      <c r="E1368" s="164"/>
      <c r="F1368" s="164"/>
      <c r="G1368" s="164"/>
      <c r="H1368" s="164"/>
    </row>
    <row r="1369" spans="4:8">
      <c r="D1369" s="164"/>
      <c r="E1369" s="164"/>
      <c r="F1369" s="164"/>
      <c r="G1369" s="164"/>
      <c r="H1369" s="164"/>
    </row>
    <row r="1370" spans="4:8">
      <c r="D1370" s="164"/>
      <c r="E1370" s="164"/>
      <c r="F1370" s="164"/>
      <c r="G1370" s="164"/>
      <c r="H1370" s="164"/>
    </row>
    <row r="1371" spans="4:8">
      <c r="D1371" s="164"/>
      <c r="E1371" s="164"/>
      <c r="F1371" s="164"/>
      <c r="G1371" s="164"/>
      <c r="H1371" s="164"/>
    </row>
    <row r="1372" spans="4:8">
      <c r="D1372" s="164"/>
      <c r="E1372" s="164"/>
      <c r="F1372" s="164"/>
      <c r="G1372" s="164"/>
      <c r="H1372" s="164"/>
    </row>
    <row r="1373" spans="4:8">
      <c r="D1373" s="164"/>
      <c r="E1373" s="164"/>
      <c r="F1373" s="164"/>
      <c r="G1373" s="164"/>
      <c r="H1373" s="164"/>
    </row>
    <row r="1374" spans="4:8">
      <c r="D1374" s="164"/>
      <c r="E1374" s="164"/>
      <c r="F1374" s="164"/>
      <c r="G1374" s="164"/>
      <c r="H1374" s="164"/>
    </row>
    <row r="1375" spans="4:8">
      <c r="D1375" s="164"/>
      <c r="E1375" s="164"/>
      <c r="F1375" s="164"/>
      <c r="G1375" s="164"/>
      <c r="H1375" s="164"/>
    </row>
    <row r="1376" spans="4:8">
      <c r="D1376" s="164"/>
      <c r="E1376" s="164"/>
      <c r="F1376" s="164"/>
      <c r="G1376" s="164"/>
      <c r="H1376" s="164"/>
    </row>
    <row r="1377" spans="4:8">
      <c r="D1377" s="164"/>
      <c r="E1377" s="164"/>
      <c r="F1377" s="164"/>
      <c r="G1377" s="164"/>
      <c r="H1377" s="164"/>
    </row>
    <row r="1378" spans="4:8">
      <c r="D1378" s="164"/>
      <c r="E1378" s="164"/>
      <c r="F1378" s="164"/>
      <c r="G1378" s="164"/>
      <c r="H1378" s="164"/>
    </row>
    <row r="1379" spans="4:8">
      <c r="D1379" s="164"/>
      <c r="E1379" s="164"/>
      <c r="F1379" s="164"/>
      <c r="G1379" s="164"/>
      <c r="H1379" s="164"/>
    </row>
    <row r="1380" spans="4:8">
      <c r="D1380" s="164"/>
      <c r="E1380" s="164"/>
      <c r="F1380" s="164"/>
      <c r="G1380" s="164"/>
      <c r="H1380" s="164"/>
    </row>
    <row r="1381" spans="4:8">
      <c r="D1381" s="164"/>
      <c r="E1381" s="164"/>
      <c r="F1381" s="164"/>
      <c r="G1381" s="164"/>
      <c r="H1381" s="164"/>
    </row>
    <row r="1382" spans="4:8">
      <c r="D1382" s="164"/>
      <c r="E1382" s="164"/>
      <c r="F1382" s="164"/>
      <c r="G1382" s="164"/>
      <c r="H1382" s="164"/>
    </row>
    <row r="1383" spans="4:8">
      <c r="D1383" s="164"/>
      <c r="E1383" s="164"/>
      <c r="F1383" s="164"/>
      <c r="G1383" s="164"/>
      <c r="H1383" s="164"/>
    </row>
    <row r="1384" spans="4:8">
      <c r="D1384" s="164"/>
      <c r="E1384" s="164"/>
      <c r="F1384" s="164"/>
      <c r="G1384" s="164"/>
      <c r="H1384" s="164"/>
    </row>
    <row r="1385" spans="4:8">
      <c r="D1385" s="164"/>
      <c r="E1385" s="164"/>
      <c r="F1385" s="164"/>
      <c r="G1385" s="164"/>
      <c r="H1385" s="164"/>
    </row>
    <row r="1386" spans="4:8">
      <c r="D1386" s="164"/>
      <c r="E1386" s="164"/>
      <c r="F1386" s="164"/>
      <c r="G1386" s="164"/>
      <c r="H1386" s="164"/>
    </row>
    <row r="1387" spans="4:8">
      <c r="D1387" s="164"/>
      <c r="E1387" s="164"/>
      <c r="F1387" s="164"/>
      <c r="G1387" s="164"/>
      <c r="H1387" s="164"/>
    </row>
    <row r="1388" spans="4:8">
      <c r="D1388" s="164"/>
      <c r="E1388" s="164"/>
      <c r="F1388" s="164"/>
      <c r="G1388" s="164"/>
      <c r="H1388" s="164"/>
    </row>
    <row r="1389" spans="4:8">
      <c r="D1389" s="164"/>
      <c r="E1389" s="164"/>
      <c r="F1389" s="164"/>
      <c r="G1389" s="164"/>
      <c r="H1389" s="164"/>
    </row>
    <row r="1390" spans="4:8">
      <c r="D1390" s="164"/>
      <c r="E1390" s="164"/>
      <c r="F1390" s="164"/>
      <c r="G1390" s="164"/>
      <c r="H1390" s="164"/>
    </row>
    <row r="1391" spans="4:8">
      <c r="D1391" s="164"/>
      <c r="E1391" s="164"/>
      <c r="F1391" s="164"/>
      <c r="G1391" s="164"/>
      <c r="H1391" s="164"/>
    </row>
    <row r="1392" spans="4:8">
      <c r="D1392" s="164"/>
      <c r="E1392" s="164"/>
      <c r="F1392" s="164"/>
      <c r="G1392" s="164"/>
      <c r="H1392" s="164"/>
    </row>
    <row r="1393" spans="4:8">
      <c r="D1393" s="164"/>
      <c r="E1393" s="164"/>
      <c r="F1393" s="164"/>
      <c r="G1393" s="164"/>
      <c r="H1393" s="164"/>
    </row>
    <row r="1394" spans="4:8">
      <c r="D1394" s="164"/>
      <c r="E1394" s="164"/>
      <c r="F1394" s="164"/>
      <c r="G1394" s="164"/>
      <c r="H1394" s="164"/>
    </row>
    <row r="1395" spans="4:8">
      <c r="D1395" s="164"/>
      <c r="E1395" s="164"/>
      <c r="F1395" s="164"/>
      <c r="G1395" s="164"/>
      <c r="H1395" s="164"/>
    </row>
    <row r="1396" spans="4:8">
      <c r="D1396" s="164"/>
      <c r="E1396" s="164"/>
      <c r="F1396" s="164"/>
      <c r="G1396" s="164"/>
      <c r="H1396" s="164"/>
    </row>
    <row r="1397" spans="4:8">
      <c r="D1397" s="164"/>
      <c r="E1397" s="164"/>
      <c r="F1397" s="164"/>
      <c r="G1397" s="164"/>
      <c r="H1397" s="164"/>
    </row>
    <row r="1398" spans="4:8">
      <c r="D1398" s="164"/>
      <c r="E1398" s="164"/>
      <c r="F1398" s="164"/>
      <c r="G1398" s="164"/>
      <c r="H1398" s="164"/>
    </row>
    <row r="1399" spans="4:8">
      <c r="D1399" s="164"/>
      <c r="E1399" s="164"/>
      <c r="F1399" s="164"/>
      <c r="G1399" s="164"/>
      <c r="H1399" s="164"/>
    </row>
    <row r="1400" spans="4:8">
      <c r="D1400" s="164"/>
      <c r="E1400" s="164"/>
      <c r="F1400" s="164"/>
      <c r="G1400" s="164"/>
      <c r="H1400" s="164"/>
    </row>
    <row r="1401" spans="4:8">
      <c r="D1401" s="164"/>
      <c r="E1401" s="164"/>
      <c r="F1401" s="164"/>
      <c r="G1401" s="164"/>
      <c r="H1401" s="164"/>
    </row>
    <row r="1402" spans="4:8">
      <c r="D1402" s="164"/>
      <c r="E1402" s="164"/>
      <c r="F1402" s="164"/>
      <c r="G1402" s="164"/>
      <c r="H1402" s="164"/>
    </row>
    <row r="1403" spans="4:8">
      <c r="D1403" s="164"/>
      <c r="E1403" s="164"/>
      <c r="F1403" s="164"/>
      <c r="G1403" s="164"/>
      <c r="H1403" s="164"/>
    </row>
    <row r="1404" spans="4:8">
      <c r="D1404" s="164"/>
      <c r="E1404" s="164"/>
      <c r="F1404" s="164"/>
      <c r="G1404" s="164"/>
      <c r="H1404" s="164"/>
    </row>
    <row r="1405" spans="4:8">
      <c r="D1405" s="164"/>
      <c r="E1405" s="164"/>
      <c r="F1405" s="164"/>
      <c r="G1405" s="164"/>
      <c r="H1405" s="164"/>
    </row>
    <row r="1406" spans="4:8">
      <c r="D1406" s="164"/>
      <c r="E1406" s="164"/>
      <c r="F1406" s="164"/>
      <c r="G1406" s="164"/>
      <c r="H1406" s="164"/>
    </row>
    <row r="1407" spans="4:8">
      <c r="D1407" s="164"/>
      <c r="E1407" s="164"/>
      <c r="F1407" s="164"/>
      <c r="G1407" s="164"/>
      <c r="H1407" s="164"/>
    </row>
    <row r="1408" spans="4:8">
      <c r="D1408" s="164"/>
      <c r="E1408" s="164"/>
      <c r="F1408" s="164"/>
      <c r="G1408" s="164"/>
      <c r="H1408" s="164"/>
    </row>
    <row r="1409" spans="4:8">
      <c r="D1409" s="164"/>
      <c r="E1409" s="164"/>
      <c r="F1409" s="164"/>
      <c r="G1409" s="164"/>
      <c r="H1409" s="164"/>
    </row>
    <row r="1410" spans="4:8">
      <c r="D1410" s="164"/>
      <c r="E1410" s="164"/>
      <c r="F1410" s="164"/>
      <c r="G1410" s="164"/>
      <c r="H1410" s="164"/>
    </row>
    <row r="1411" spans="4:8">
      <c r="D1411" s="164"/>
      <c r="E1411" s="164"/>
      <c r="F1411" s="164"/>
      <c r="G1411" s="164"/>
      <c r="H1411" s="164"/>
    </row>
    <row r="1412" spans="4:8">
      <c r="D1412" s="164"/>
      <c r="E1412" s="164"/>
      <c r="F1412" s="164"/>
      <c r="G1412" s="164"/>
      <c r="H1412" s="164"/>
    </row>
    <row r="1413" spans="4:8">
      <c r="D1413" s="164"/>
      <c r="E1413" s="164"/>
      <c r="F1413" s="164"/>
      <c r="G1413" s="164"/>
      <c r="H1413" s="164"/>
    </row>
    <row r="1414" spans="4:8">
      <c r="D1414" s="164"/>
      <c r="E1414" s="164"/>
      <c r="F1414" s="164"/>
      <c r="G1414" s="164"/>
      <c r="H1414" s="164"/>
    </row>
    <row r="1415" spans="4:8">
      <c r="D1415" s="164"/>
      <c r="E1415" s="164"/>
      <c r="F1415" s="164"/>
      <c r="G1415" s="164"/>
      <c r="H1415" s="164"/>
    </row>
    <row r="1416" spans="4:8">
      <c r="D1416" s="164"/>
      <c r="E1416" s="164"/>
      <c r="F1416" s="164"/>
      <c r="G1416" s="164"/>
      <c r="H1416" s="164"/>
    </row>
    <row r="1417" spans="4:8">
      <c r="D1417" s="164"/>
      <c r="E1417" s="164"/>
      <c r="F1417" s="164"/>
      <c r="G1417" s="164"/>
      <c r="H1417" s="164"/>
    </row>
    <row r="1418" spans="4:8">
      <c r="D1418" s="164"/>
      <c r="E1418" s="164"/>
      <c r="F1418" s="164"/>
      <c r="G1418" s="164"/>
      <c r="H1418" s="164"/>
    </row>
    <row r="1419" spans="4:8">
      <c r="D1419" s="164"/>
      <c r="E1419" s="164"/>
      <c r="F1419" s="164"/>
      <c r="G1419" s="164"/>
      <c r="H1419" s="164"/>
    </row>
    <row r="1420" spans="4:8">
      <c r="D1420" s="164"/>
      <c r="E1420" s="164"/>
      <c r="F1420" s="164"/>
      <c r="G1420" s="164"/>
      <c r="H1420" s="164"/>
    </row>
    <row r="1421" spans="4:8">
      <c r="D1421" s="164"/>
      <c r="E1421" s="164"/>
      <c r="F1421" s="164"/>
      <c r="G1421" s="164"/>
      <c r="H1421" s="164"/>
    </row>
    <row r="1422" spans="4:8">
      <c r="D1422" s="164"/>
      <c r="E1422" s="164"/>
      <c r="F1422" s="164"/>
      <c r="G1422" s="164"/>
      <c r="H1422" s="164"/>
    </row>
    <row r="1423" spans="4:8">
      <c r="D1423" s="164"/>
      <c r="E1423" s="164"/>
      <c r="F1423" s="164"/>
      <c r="G1423" s="164"/>
      <c r="H1423" s="164"/>
    </row>
    <row r="1424" spans="4:8">
      <c r="D1424" s="164"/>
      <c r="E1424" s="164"/>
      <c r="F1424" s="164"/>
      <c r="G1424" s="164"/>
      <c r="H1424" s="164"/>
    </row>
    <row r="1425" spans="4:8">
      <c r="D1425" s="164"/>
      <c r="E1425" s="164"/>
      <c r="F1425" s="164"/>
      <c r="G1425" s="164"/>
      <c r="H1425" s="164"/>
    </row>
    <row r="1426" spans="4:8">
      <c r="D1426" s="164"/>
      <c r="E1426" s="164"/>
      <c r="F1426" s="164"/>
      <c r="G1426" s="164"/>
      <c r="H1426" s="164"/>
    </row>
    <row r="1427" spans="4:8">
      <c r="D1427" s="164"/>
      <c r="E1427" s="164"/>
      <c r="F1427" s="164"/>
      <c r="G1427" s="164"/>
      <c r="H1427" s="164"/>
    </row>
    <row r="1428" spans="4:8">
      <c r="D1428" s="164"/>
      <c r="E1428" s="164"/>
      <c r="F1428" s="164"/>
      <c r="G1428" s="164"/>
      <c r="H1428" s="164"/>
    </row>
    <row r="1429" spans="4:8">
      <c r="D1429" s="164"/>
      <c r="E1429" s="164"/>
      <c r="F1429" s="164"/>
      <c r="G1429" s="164"/>
      <c r="H1429" s="164"/>
    </row>
    <row r="1430" spans="4:8">
      <c r="D1430" s="164"/>
      <c r="E1430" s="164"/>
      <c r="F1430" s="164"/>
      <c r="G1430" s="164"/>
      <c r="H1430" s="164"/>
    </row>
    <row r="1431" spans="4:8">
      <c r="D1431" s="164"/>
      <c r="E1431" s="164"/>
      <c r="F1431" s="164"/>
      <c r="G1431" s="164"/>
      <c r="H1431" s="164"/>
    </row>
    <row r="1432" spans="4:8">
      <c r="D1432" s="164"/>
      <c r="E1432" s="164"/>
      <c r="F1432" s="164"/>
      <c r="G1432" s="164"/>
      <c r="H1432" s="164"/>
    </row>
    <row r="1433" spans="4:8">
      <c r="D1433" s="164"/>
      <c r="E1433" s="164"/>
      <c r="F1433" s="164"/>
      <c r="G1433" s="164"/>
      <c r="H1433" s="164"/>
    </row>
    <row r="1434" spans="4:8">
      <c r="D1434" s="164"/>
      <c r="E1434" s="164"/>
      <c r="F1434" s="164"/>
      <c r="G1434" s="164"/>
      <c r="H1434" s="164"/>
    </row>
    <row r="1435" spans="4:8">
      <c r="D1435" s="164"/>
      <c r="E1435" s="164"/>
      <c r="F1435" s="164"/>
      <c r="G1435" s="164"/>
      <c r="H1435" s="164"/>
    </row>
    <row r="1436" spans="4:8">
      <c r="D1436" s="164"/>
      <c r="E1436" s="164"/>
      <c r="F1436" s="164"/>
      <c r="G1436" s="164"/>
      <c r="H1436" s="164"/>
    </row>
    <row r="1437" spans="4:8">
      <c r="D1437" s="164"/>
      <c r="E1437" s="164"/>
      <c r="F1437" s="164"/>
      <c r="G1437" s="164"/>
      <c r="H1437" s="164"/>
    </row>
    <row r="1438" spans="4:8">
      <c r="D1438" s="164"/>
      <c r="E1438" s="164"/>
      <c r="F1438" s="164"/>
      <c r="G1438" s="164"/>
      <c r="H1438" s="164"/>
    </row>
    <row r="1439" spans="4:8">
      <c r="D1439" s="164"/>
      <c r="E1439" s="164"/>
      <c r="F1439" s="164"/>
      <c r="G1439" s="164"/>
      <c r="H1439" s="164"/>
    </row>
    <row r="1440" spans="4:8">
      <c r="D1440" s="164"/>
      <c r="E1440" s="164"/>
      <c r="F1440" s="164"/>
      <c r="G1440" s="164"/>
      <c r="H1440" s="164"/>
    </row>
    <row r="1441" spans="4:8">
      <c r="D1441" s="164"/>
      <c r="E1441" s="164"/>
      <c r="F1441" s="164"/>
      <c r="G1441" s="164"/>
      <c r="H1441" s="164"/>
    </row>
    <row r="1442" spans="4:8">
      <c r="D1442" s="164"/>
      <c r="E1442" s="164"/>
      <c r="F1442" s="164"/>
      <c r="G1442" s="164"/>
      <c r="H1442" s="164"/>
    </row>
    <row r="1443" spans="4:8">
      <c r="D1443" s="164"/>
      <c r="E1443" s="164"/>
      <c r="F1443" s="164"/>
      <c r="G1443" s="164"/>
      <c r="H1443" s="164"/>
    </row>
    <row r="1444" spans="4:8">
      <c r="D1444" s="164"/>
      <c r="E1444" s="164"/>
      <c r="F1444" s="164"/>
      <c r="G1444" s="164"/>
      <c r="H1444" s="164"/>
    </row>
    <row r="1445" spans="4:8">
      <c r="D1445" s="164"/>
      <c r="E1445" s="164"/>
      <c r="F1445" s="164"/>
      <c r="G1445" s="164"/>
      <c r="H1445" s="164"/>
    </row>
    <row r="1446" spans="4:8">
      <c r="D1446" s="164"/>
      <c r="E1446" s="164"/>
      <c r="F1446" s="164"/>
      <c r="G1446" s="164"/>
      <c r="H1446" s="164"/>
    </row>
    <row r="1447" spans="4:8">
      <c r="D1447" s="164"/>
      <c r="E1447" s="164"/>
      <c r="F1447" s="164"/>
      <c r="G1447" s="164"/>
      <c r="H1447" s="164"/>
    </row>
    <row r="1448" spans="4:8">
      <c r="D1448" s="164"/>
      <c r="E1448" s="164"/>
      <c r="F1448" s="164"/>
      <c r="G1448" s="164"/>
      <c r="H1448" s="164"/>
    </row>
    <row r="1449" spans="4:8">
      <c r="D1449" s="164"/>
      <c r="E1449" s="164"/>
      <c r="F1449" s="164"/>
      <c r="G1449" s="164"/>
      <c r="H1449" s="164"/>
    </row>
    <row r="1450" spans="4:8">
      <c r="D1450" s="164"/>
      <c r="E1450" s="164"/>
      <c r="F1450" s="164"/>
      <c r="G1450" s="164"/>
      <c r="H1450" s="164"/>
    </row>
    <row r="1451" spans="4:8">
      <c r="D1451" s="164"/>
      <c r="E1451" s="164"/>
      <c r="F1451" s="164"/>
      <c r="G1451" s="164"/>
      <c r="H1451" s="164"/>
    </row>
    <row r="1452" spans="4:8">
      <c r="D1452" s="164"/>
      <c r="E1452" s="164"/>
      <c r="F1452" s="164"/>
      <c r="G1452" s="164"/>
      <c r="H1452" s="164"/>
    </row>
    <row r="1453" spans="4:8">
      <c r="D1453" s="164"/>
      <c r="E1453" s="164"/>
      <c r="F1453" s="164"/>
      <c r="G1453" s="164"/>
      <c r="H1453" s="164"/>
    </row>
    <row r="1454" spans="4:8">
      <c r="D1454" s="164"/>
      <c r="E1454" s="164"/>
      <c r="F1454" s="164"/>
      <c r="G1454" s="164"/>
      <c r="H1454" s="164"/>
    </row>
    <row r="1455" spans="4:8">
      <c r="D1455" s="164"/>
      <c r="E1455" s="164"/>
      <c r="F1455" s="164"/>
      <c r="G1455" s="164"/>
      <c r="H1455" s="164"/>
    </row>
    <row r="1456" spans="4:8">
      <c r="D1456" s="164"/>
      <c r="E1456" s="164"/>
      <c r="F1456" s="164"/>
      <c r="G1456" s="164"/>
      <c r="H1456" s="164"/>
    </row>
    <row r="1457" spans="4:8">
      <c r="D1457" s="164"/>
      <c r="E1457" s="164"/>
      <c r="F1457" s="164"/>
      <c r="G1457" s="164"/>
      <c r="H1457" s="164"/>
    </row>
    <row r="1458" spans="4:8">
      <c r="D1458" s="164"/>
      <c r="E1458" s="164"/>
      <c r="F1458" s="164"/>
      <c r="G1458" s="164"/>
      <c r="H1458" s="164"/>
    </row>
    <row r="1459" spans="4:8">
      <c r="D1459" s="164"/>
      <c r="E1459" s="164"/>
      <c r="F1459" s="164"/>
      <c r="G1459" s="164"/>
      <c r="H1459" s="164"/>
    </row>
    <row r="1460" spans="4:8">
      <c r="D1460" s="164"/>
      <c r="E1460" s="164"/>
      <c r="F1460" s="164"/>
      <c r="G1460" s="164"/>
      <c r="H1460" s="164"/>
    </row>
    <row r="1461" spans="4:8">
      <c r="D1461" s="164"/>
      <c r="E1461" s="164"/>
      <c r="F1461" s="164"/>
      <c r="G1461" s="164"/>
      <c r="H1461" s="164"/>
    </row>
    <row r="1462" spans="4:8">
      <c r="D1462" s="164"/>
      <c r="E1462" s="164"/>
      <c r="F1462" s="164"/>
      <c r="G1462" s="164"/>
      <c r="H1462" s="164"/>
    </row>
    <row r="1463" spans="4:8">
      <c r="D1463" s="164"/>
      <c r="E1463" s="164"/>
      <c r="F1463" s="164"/>
      <c r="G1463" s="164"/>
      <c r="H1463" s="164"/>
    </row>
    <row r="1464" spans="4:8">
      <c r="D1464" s="164"/>
      <c r="E1464" s="164"/>
      <c r="F1464" s="164"/>
      <c r="G1464" s="164"/>
      <c r="H1464" s="164"/>
    </row>
    <row r="1465" spans="4:8">
      <c r="D1465" s="164"/>
      <c r="E1465" s="164"/>
      <c r="F1465" s="164"/>
      <c r="G1465" s="164"/>
      <c r="H1465" s="164"/>
    </row>
    <row r="1466" spans="4:8">
      <c r="D1466" s="164"/>
      <c r="E1466" s="164"/>
      <c r="F1466" s="164"/>
      <c r="G1466" s="164"/>
      <c r="H1466" s="164"/>
    </row>
    <row r="1467" spans="4:8">
      <c r="D1467" s="164"/>
      <c r="E1467" s="164"/>
      <c r="F1467" s="164"/>
      <c r="G1467" s="164"/>
      <c r="H1467" s="164"/>
    </row>
    <row r="1468" spans="4:8">
      <c r="D1468" s="164"/>
      <c r="E1468" s="164"/>
      <c r="F1468" s="164"/>
      <c r="G1468" s="164"/>
      <c r="H1468" s="164"/>
    </row>
    <row r="1469" spans="4:8">
      <c r="D1469" s="164"/>
      <c r="E1469" s="164"/>
      <c r="F1469" s="164"/>
      <c r="G1469" s="164"/>
      <c r="H1469" s="164"/>
    </row>
    <row r="1470" spans="4:8">
      <c r="D1470" s="164"/>
      <c r="E1470" s="164"/>
      <c r="F1470" s="164"/>
      <c r="G1470" s="164"/>
      <c r="H1470" s="164"/>
    </row>
    <row r="1471" spans="4:8">
      <c r="D1471" s="164"/>
      <c r="E1471" s="164"/>
      <c r="F1471" s="164"/>
      <c r="G1471" s="164"/>
      <c r="H1471" s="164"/>
    </row>
    <row r="1472" spans="4:8">
      <c r="D1472" s="164"/>
      <c r="E1472" s="164"/>
      <c r="F1472" s="164"/>
      <c r="G1472" s="164"/>
      <c r="H1472" s="164"/>
    </row>
    <row r="1473" spans="4:8">
      <c r="D1473" s="164"/>
      <c r="E1473" s="164"/>
      <c r="F1473" s="164"/>
      <c r="G1473" s="164"/>
      <c r="H1473" s="164"/>
    </row>
    <row r="1474" spans="4:8">
      <c r="D1474" s="164"/>
      <c r="E1474" s="164"/>
      <c r="F1474" s="164"/>
      <c r="G1474" s="164"/>
      <c r="H1474" s="164"/>
    </row>
    <row r="1475" spans="4:8">
      <c r="D1475" s="164"/>
      <c r="E1475" s="164"/>
      <c r="F1475" s="164"/>
      <c r="G1475" s="164"/>
      <c r="H1475" s="164"/>
    </row>
    <row r="1476" spans="4:8">
      <c r="D1476" s="164"/>
      <c r="E1476" s="164"/>
      <c r="F1476" s="164"/>
      <c r="G1476" s="164"/>
      <c r="H1476" s="164"/>
    </row>
    <row r="1477" spans="4:8">
      <c r="D1477" s="164"/>
      <c r="E1477" s="164"/>
      <c r="F1477" s="164"/>
      <c r="G1477" s="164"/>
      <c r="H1477" s="164"/>
    </row>
    <row r="1478" spans="4:8">
      <c r="D1478" s="164"/>
      <c r="E1478" s="164"/>
      <c r="F1478" s="164"/>
      <c r="G1478" s="164"/>
      <c r="H1478" s="164"/>
    </row>
    <row r="1479" spans="4:8">
      <c r="D1479" s="164"/>
      <c r="E1479" s="164"/>
      <c r="F1479" s="164"/>
      <c r="G1479" s="164"/>
      <c r="H1479" s="164"/>
    </row>
    <row r="1480" spans="4:8">
      <c r="D1480" s="164"/>
      <c r="E1480" s="164"/>
      <c r="F1480" s="164"/>
      <c r="G1480" s="164"/>
      <c r="H1480" s="164"/>
    </row>
    <row r="1481" spans="4:8">
      <c r="D1481" s="164"/>
      <c r="E1481" s="164"/>
      <c r="F1481" s="164"/>
      <c r="G1481" s="164"/>
      <c r="H1481" s="164"/>
    </row>
    <row r="1482" spans="4:8">
      <c r="D1482" s="164"/>
      <c r="E1482" s="164"/>
      <c r="F1482" s="164"/>
      <c r="G1482" s="164"/>
      <c r="H1482" s="164"/>
    </row>
    <row r="1483" spans="4:8">
      <c r="D1483" s="164"/>
      <c r="E1483" s="164"/>
      <c r="F1483" s="164"/>
      <c r="G1483" s="164"/>
      <c r="H1483" s="164"/>
    </row>
    <row r="1484" spans="4:8">
      <c r="D1484" s="164"/>
      <c r="E1484" s="164"/>
      <c r="F1484" s="164"/>
      <c r="G1484" s="164"/>
      <c r="H1484" s="164"/>
    </row>
    <row r="1485" spans="4:8">
      <c r="D1485" s="164"/>
      <c r="E1485" s="164"/>
      <c r="F1485" s="164"/>
      <c r="G1485" s="164"/>
      <c r="H1485" s="164"/>
    </row>
    <row r="1486" spans="4:8">
      <c r="D1486" s="164"/>
      <c r="E1486" s="164"/>
      <c r="F1486" s="164"/>
      <c r="G1486" s="164"/>
      <c r="H1486" s="164"/>
    </row>
    <row r="1487" spans="4:8">
      <c r="D1487" s="164"/>
      <c r="E1487" s="164"/>
      <c r="F1487" s="164"/>
      <c r="G1487" s="164"/>
      <c r="H1487" s="164"/>
    </row>
    <row r="1488" spans="4:8">
      <c r="D1488" s="164"/>
      <c r="E1488" s="164"/>
      <c r="F1488" s="164"/>
      <c r="G1488" s="164"/>
      <c r="H1488" s="164"/>
    </row>
    <row r="1489" spans="4:8">
      <c r="D1489" s="164"/>
      <c r="E1489" s="164"/>
      <c r="F1489" s="164"/>
      <c r="G1489" s="164"/>
      <c r="H1489" s="164"/>
    </row>
    <row r="1490" spans="4:8">
      <c r="D1490" s="164"/>
      <c r="E1490" s="164"/>
      <c r="F1490" s="164"/>
      <c r="G1490" s="164"/>
      <c r="H1490" s="164"/>
    </row>
  </sheetData>
  <mergeCells count="48">
    <mergeCell ref="B817:AF817"/>
    <mergeCell ref="E756:J756"/>
    <mergeCell ref="E757:J757"/>
    <mergeCell ref="E758:J758"/>
    <mergeCell ref="B768:AF768"/>
    <mergeCell ref="B770:AF770"/>
    <mergeCell ref="B804:AF804"/>
    <mergeCell ref="B811:AF811"/>
    <mergeCell ref="M688:M692"/>
    <mergeCell ref="M693:M703"/>
    <mergeCell ref="Y704:Y705"/>
    <mergeCell ref="Y706:Y709"/>
    <mergeCell ref="Y710:Y712"/>
    <mergeCell ref="K622:K625"/>
    <mergeCell ref="W626:W631"/>
    <mergeCell ref="Q658:Q677"/>
    <mergeCell ref="B678:AF678"/>
    <mergeCell ref="M679:M687"/>
    <mergeCell ref="B4:AF4"/>
    <mergeCell ref="E6:J6"/>
    <mergeCell ref="K6:L6"/>
    <mergeCell ref="M6:N6"/>
    <mergeCell ref="O6:P6"/>
    <mergeCell ref="Q6:R6"/>
    <mergeCell ref="S6:T6"/>
    <mergeCell ref="U6:V6"/>
    <mergeCell ref="W6:X6"/>
    <mergeCell ref="Y6:Z6"/>
    <mergeCell ref="AA6:AB6"/>
    <mergeCell ref="AC6:AD6"/>
    <mergeCell ref="AE6:AF6"/>
    <mergeCell ref="D6:D7"/>
    <mergeCell ref="B6:B7"/>
    <mergeCell ref="C6:C7"/>
    <mergeCell ref="Q299:Q300"/>
    <mergeCell ref="B621:AF621"/>
    <mergeCell ref="E505:J505"/>
    <mergeCell ref="E506:J506"/>
    <mergeCell ref="E507:J507"/>
    <mergeCell ref="B566:AF566"/>
    <mergeCell ref="B502:AF502"/>
    <mergeCell ref="E503:J503"/>
    <mergeCell ref="E504:J504"/>
    <mergeCell ref="B449:AF449"/>
    <mergeCell ref="B454:AF454"/>
    <mergeCell ref="B456:AF456"/>
    <mergeCell ref="E457:J457"/>
    <mergeCell ref="E458:J458"/>
  </mergeCells>
  <pageMargins left="0.70866141732283472" right="0.70866141732283472" top="0.74803149606299213" bottom="0.74803149606299213" header="0.31496062992125984" footer="0.31496062992125984"/>
  <pageSetup paperSize="9"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110"/>
  <sheetViews>
    <sheetView view="pageBreakPreview" zoomScale="60" zoomScaleNormal="100" workbookViewId="0">
      <selection activeCell="N23" sqref="N23"/>
    </sheetView>
  </sheetViews>
  <sheetFormatPr defaultRowHeight="15"/>
  <cols>
    <col min="1" max="1" width="2.28515625" customWidth="1"/>
    <col min="2" max="2" width="6.42578125" customWidth="1"/>
    <col min="3" max="3" width="28.5703125" customWidth="1"/>
    <col min="4" max="4" width="45.5703125" customWidth="1"/>
    <col min="5" max="5" width="7" customWidth="1"/>
    <col min="6" max="6" width="12.42578125" customWidth="1"/>
    <col min="7" max="7" width="9.85546875" customWidth="1"/>
    <col min="8" max="8" width="9.42578125" customWidth="1"/>
  </cols>
  <sheetData>
    <row r="2" spans="1:42" ht="15.75">
      <c r="A2" s="1"/>
      <c r="B2" s="1"/>
      <c r="C2" s="2"/>
      <c r="D2" s="3"/>
      <c r="E2" s="4"/>
      <c r="F2" s="5"/>
      <c r="G2" s="6"/>
      <c r="H2" s="6"/>
      <c r="I2" s="6"/>
      <c r="J2" s="6"/>
      <c r="K2" s="6"/>
      <c r="L2" s="6"/>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36.75" customHeight="1">
      <c r="A3" s="1"/>
      <c r="B3" s="1"/>
      <c r="C3" s="387" t="s">
        <v>1723</v>
      </c>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row>
    <row r="4" spans="1:42" ht="32.25" customHeight="1">
      <c r="A4" s="1"/>
      <c r="B4" s="1"/>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row>
    <row r="5" spans="1:42" ht="16.5" thickBot="1">
      <c r="A5" s="1"/>
      <c r="B5" s="1"/>
      <c r="C5" s="3"/>
      <c r="D5" s="3"/>
      <c r="E5" s="4"/>
      <c r="F5" s="5"/>
      <c r="G5" s="6"/>
      <c r="H5" s="6"/>
      <c r="I5" s="6"/>
      <c r="J5" s="6"/>
      <c r="K5" s="6"/>
      <c r="L5" s="6"/>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s="52" customFormat="1" ht="21" thickBot="1">
      <c r="A6" s="53"/>
      <c r="B6" s="448" t="s">
        <v>70</v>
      </c>
      <c r="C6" s="389" t="s">
        <v>85</v>
      </c>
      <c r="D6" s="389"/>
      <c r="E6" s="390" t="s">
        <v>28</v>
      </c>
      <c r="F6" s="393" t="s">
        <v>29</v>
      </c>
      <c r="G6" s="396" t="s">
        <v>128</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8"/>
    </row>
    <row r="7" spans="1:42" s="52" customFormat="1" ht="18.75">
      <c r="A7" s="53"/>
      <c r="B7" s="449"/>
      <c r="C7" s="389"/>
      <c r="D7" s="389"/>
      <c r="E7" s="391"/>
      <c r="F7" s="394"/>
      <c r="G7" s="399" t="s">
        <v>30</v>
      </c>
      <c r="H7" s="386"/>
      <c r="I7" s="386"/>
      <c r="J7" s="386" t="s">
        <v>31</v>
      </c>
      <c r="K7" s="386"/>
      <c r="L7" s="386"/>
      <c r="M7" s="386" t="s">
        <v>32</v>
      </c>
      <c r="N7" s="386"/>
      <c r="O7" s="386"/>
      <c r="P7" s="386" t="s">
        <v>33</v>
      </c>
      <c r="Q7" s="386"/>
      <c r="R7" s="386"/>
      <c r="S7" s="386" t="s">
        <v>34</v>
      </c>
      <c r="T7" s="386"/>
      <c r="U7" s="386"/>
      <c r="V7" s="386" t="s">
        <v>35</v>
      </c>
      <c r="W7" s="386"/>
      <c r="X7" s="386"/>
      <c r="Y7" s="386" t="s">
        <v>36</v>
      </c>
      <c r="Z7" s="386"/>
      <c r="AA7" s="386"/>
      <c r="AB7" s="386" t="s">
        <v>37</v>
      </c>
      <c r="AC7" s="386"/>
      <c r="AD7" s="386"/>
      <c r="AE7" s="386" t="s">
        <v>38</v>
      </c>
      <c r="AF7" s="386"/>
      <c r="AG7" s="386"/>
      <c r="AH7" s="386" t="s">
        <v>39</v>
      </c>
      <c r="AI7" s="386"/>
      <c r="AJ7" s="386"/>
      <c r="AK7" s="386" t="s">
        <v>40</v>
      </c>
      <c r="AL7" s="386"/>
      <c r="AM7" s="386"/>
      <c r="AN7" s="386" t="s">
        <v>41</v>
      </c>
      <c r="AO7" s="386"/>
      <c r="AP7" s="403"/>
    </row>
    <row r="8" spans="1:42" s="52" customFormat="1" ht="32.25" thickBot="1">
      <c r="A8" s="53"/>
      <c r="B8" s="449"/>
      <c r="C8" s="389"/>
      <c r="D8" s="389"/>
      <c r="E8" s="392"/>
      <c r="F8" s="395"/>
      <c r="G8" s="59" t="s">
        <v>42</v>
      </c>
      <c r="H8" s="60" t="s">
        <v>43</v>
      </c>
      <c r="I8" s="60" t="s">
        <v>44</v>
      </c>
      <c r="J8" s="60" t="s">
        <v>42</v>
      </c>
      <c r="K8" s="60" t="s">
        <v>43</v>
      </c>
      <c r="L8" s="60" t="s">
        <v>44</v>
      </c>
      <c r="M8" s="60" t="s">
        <v>42</v>
      </c>
      <c r="N8" s="60" t="s">
        <v>43</v>
      </c>
      <c r="O8" s="60" t="s">
        <v>44</v>
      </c>
      <c r="P8" s="60" t="s">
        <v>42</v>
      </c>
      <c r="Q8" s="60" t="s">
        <v>43</v>
      </c>
      <c r="R8" s="60" t="s">
        <v>44</v>
      </c>
      <c r="S8" s="60" t="s">
        <v>42</v>
      </c>
      <c r="T8" s="60" t="s">
        <v>43</v>
      </c>
      <c r="U8" s="60" t="s">
        <v>44</v>
      </c>
      <c r="V8" s="60" t="s">
        <v>42</v>
      </c>
      <c r="W8" s="60" t="s">
        <v>43</v>
      </c>
      <c r="X8" s="60" t="s">
        <v>44</v>
      </c>
      <c r="Y8" s="60" t="s">
        <v>42</v>
      </c>
      <c r="Z8" s="60" t="s">
        <v>43</v>
      </c>
      <c r="AA8" s="60" t="s">
        <v>44</v>
      </c>
      <c r="AB8" s="60" t="s">
        <v>42</v>
      </c>
      <c r="AC8" s="60" t="s">
        <v>43</v>
      </c>
      <c r="AD8" s="60" t="s">
        <v>44</v>
      </c>
      <c r="AE8" s="60" t="s">
        <v>42</v>
      </c>
      <c r="AF8" s="60" t="s">
        <v>43</v>
      </c>
      <c r="AG8" s="60" t="s">
        <v>44</v>
      </c>
      <c r="AH8" s="60" t="s">
        <v>42</v>
      </c>
      <c r="AI8" s="60" t="s">
        <v>43</v>
      </c>
      <c r="AJ8" s="60" t="s">
        <v>44</v>
      </c>
      <c r="AK8" s="60" t="s">
        <v>42</v>
      </c>
      <c r="AL8" s="60" t="s">
        <v>43</v>
      </c>
      <c r="AM8" s="60" t="s">
        <v>44</v>
      </c>
      <c r="AN8" s="60" t="s">
        <v>42</v>
      </c>
      <c r="AO8" s="60" t="s">
        <v>43</v>
      </c>
      <c r="AP8" s="61" t="s">
        <v>44</v>
      </c>
    </row>
    <row r="9" spans="1:42" s="52" customFormat="1" ht="16.5" thickBot="1">
      <c r="A9" s="53"/>
      <c r="B9" s="450"/>
      <c r="C9" s="389">
        <v>1</v>
      </c>
      <c r="D9" s="389"/>
      <c r="E9" s="62">
        <v>2</v>
      </c>
      <c r="F9" s="63">
        <v>3</v>
      </c>
      <c r="G9" s="404">
        <v>4</v>
      </c>
      <c r="H9" s="404"/>
      <c r="I9" s="404"/>
      <c r="J9" s="404">
        <v>5</v>
      </c>
      <c r="K9" s="404"/>
      <c r="L9" s="404"/>
      <c r="M9" s="404">
        <v>6</v>
      </c>
      <c r="N9" s="404"/>
      <c r="O9" s="404"/>
      <c r="P9" s="404">
        <v>7</v>
      </c>
      <c r="Q9" s="404"/>
      <c r="R9" s="404"/>
      <c r="S9" s="404">
        <v>8</v>
      </c>
      <c r="T9" s="404"/>
      <c r="U9" s="404"/>
      <c r="V9" s="404">
        <v>9</v>
      </c>
      <c r="W9" s="404"/>
      <c r="X9" s="404"/>
      <c r="Y9" s="404">
        <v>10</v>
      </c>
      <c r="Z9" s="404"/>
      <c r="AA9" s="404"/>
      <c r="AB9" s="404">
        <v>11</v>
      </c>
      <c r="AC9" s="404"/>
      <c r="AD9" s="404"/>
      <c r="AE9" s="404">
        <v>12</v>
      </c>
      <c r="AF9" s="404"/>
      <c r="AG9" s="404"/>
      <c r="AH9" s="404">
        <v>13</v>
      </c>
      <c r="AI9" s="404"/>
      <c r="AJ9" s="404"/>
      <c r="AK9" s="404">
        <v>14</v>
      </c>
      <c r="AL9" s="404"/>
      <c r="AM9" s="404"/>
      <c r="AN9" s="404">
        <v>15</v>
      </c>
      <c r="AO9" s="404"/>
      <c r="AP9" s="405"/>
    </row>
    <row r="10" spans="1:42" ht="16.5" thickBot="1">
      <c r="A10" s="1"/>
      <c r="B10" s="51"/>
      <c r="C10" s="406" t="s">
        <v>45</v>
      </c>
      <c r="D10" s="406"/>
      <c r="E10" s="50"/>
      <c r="F10" s="9"/>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1"/>
    </row>
    <row r="11" spans="1:42" ht="15.75">
      <c r="A11" s="1"/>
      <c r="B11" s="444">
        <v>1</v>
      </c>
      <c r="C11" s="410" t="s">
        <v>77</v>
      </c>
      <c r="D11" s="14" t="s">
        <v>46</v>
      </c>
      <c r="E11" s="400" t="s">
        <v>22</v>
      </c>
      <c r="F11" s="13">
        <f>SUM(F12:F15)</f>
        <v>7.8</v>
      </c>
      <c r="G11" s="13"/>
      <c r="H11" s="13"/>
      <c r="I11" s="13"/>
      <c r="J11" s="13"/>
      <c r="K11" s="13"/>
      <c r="L11" s="13"/>
      <c r="M11" s="13"/>
      <c r="N11" s="13"/>
      <c r="O11" s="13"/>
      <c r="P11" s="13"/>
      <c r="Q11" s="13"/>
      <c r="R11" s="13"/>
      <c r="S11" s="13"/>
      <c r="T11" s="13"/>
      <c r="U11" s="13"/>
      <c r="V11" s="13"/>
      <c r="W11" s="13"/>
      <c r="X11" s="13"/>
      <c r="Y11" s="13"/>
      <c r="Z11" s="13"/>
      <c r="AA11" s="13"/>
      <c r="AB11" s="13"/>
      <c r="AC11" s="13"/>
      <c r="AD11" s="13">
        <f t="shared" ref="AD11:AF11" si="0">SUM(AD12:AD15)</f>
        <v>2.6</v>
      </c>
      <c r="AE11" s="13">
        <f t="shared" si="0"/>
        <v>5.2</v>
      </c>
      <c r="AF11" s="13">
        <f t="shared" si="0"/>
        <v>7.8</v>
      </c>
      <c r="AG11" s="13"/>
      <c r="AH11" s="13"/>
      <c r="AI11" s="13"/>
      <c r="AJ11" s="13"/>
      <c r="AK11" s="13"/>
      <c r="AL11" s="13"/>
      <c r="AM11" s="13"/>
      <c r="AN11" s="13"/>
      <c r="AO11" s="13"/>
      <c r="AP11" s="13"/>
    </row>
    <row r="12" spans="1:42" ht="32.25" customHeight="1">
      <c r="A12" s="1"/>
      <c r="B12" s="444"/>
      <c r="C12" s="410"/>
      <c r="D12" s="14" t="s">
        <v>47</v>
      </c>
      <c r="E12" s="401"/>
      <c r="F12" s="15"/>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7"/>
    </row>
    <row r="13" spans="1:42" ht="23.25" customHeight="1">
      <c r="A13" s="1"/>
      <c r="B13" s="444"/>
      <c r="C13" s="410"/>
      <c r="D13" s="14" t="s">
        <v>48</v>
      </c>
      <c r="E13" s="401"/>
      <c r="F13" s="15"/>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7"/>
    </row>
    <row r="14" spans="1:42" ht="19.5" customHeight="1">
      <c r="A14" s="1"/>
      <c r="B14" s="444"/>
      <c r="C14" s="410"/>
      <c r="D14" s="14" t="s">
        <v>49</v>
      </c>
      <c r="E14" s="401"/>
      <c r="F14" s="15">
        <v>7.8</v>
      </c>
      <c r="G14" s="16"/>
      <c r="H14" s="16"/>
      <c r="I14" s="16"/>
      <c r="J14" s="16"/>
      <c r="K14" s="16"/>
      <c r="L14" s="16"/>
      <c r="M14" s="16"/>
      <c r="N14" s="16"/>
      <c r="O14" s="16"/>
      <c r="P14" s="16"/>
      <c r="Q14" s="16"/>
      <c r="R14" s="16"/>
      <c r="S14" s="16"/>
      <c r="T14" s="16"/>
      <c r="U14" s="16"/>
      <c r="V14" s="16"/>
      <c r="W14" s="16"/>
      <c r="X14" s="16"/>
      <c r="Y14" s="16"/>
      <c r="Z14" s="16"/>
      <c r="AA14" s="16"/>
      <c r="AB14" s="16"/>
      <c r="AC14" s="16"/>
      <c r="AD14" s="16">
        <v>2.6</v>
      </c>
      <c r="AE14" s="16">
        <v>5.2</v>
      </c>
      <c r="AF14" s="16">
        <v>7.8</v>
      </c>
      <c r="AG14" s="16"/>
      <c r="AH14" s="16"/>
      <c r="AI14" s="16"/>
      <c r="AJ14" s="16"/>
      <c r="AK14" s="16"/>
      <c r="AL14" s="16"/>
      <c r="AM14" s="16"/>
      <c r="AN14" s="16"/>
      <c r="AO14" s="16"/>
      <c r="AP14" s="17"/>
    </row>
    <row r="15" spans="1:42" ht="18.75" customHeight="1" thickBot="1">
      <c r="A15" s="1"/>
      <c r="B15" s="444"/>
      <c r="C15" s="410"/>
      <c r="D15" s="14" t="s">
        <v>50</v>
      </c>
      <c r="E15" s="402"/>
      <c r="F15" s="19"/>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1"/>
    </row>
    <row r="16" spans="1:42" ht="15.75">
      <c r="A16" s="1"/>
      <c r="B16" s="444">
        <v>2</v>
      </c>
      <c r="C16" s="410" t="s">
        <v>78</v>
      </c>
      <c r="D16" s="14" t="s">
        <v>46</v>
      </c>
      <c r="E16" s="407" t="s">
        <v>22</v>
      </c>
      <c r="F16" s="13"/>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1"/>
    </row>
    <row r="17" spans="1:42" ht="28.5" customHeight="1">
      <c r="A17" s="1"/>
      <c r="B17" s="444"/>
      <c r="C17" s="410"/>
      <c r="D17" s="14" t="s">
        <v>47</v>
      </c>
      <c r="E17" s="408"/>
      <c r="F17" s="1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7"/>
    </row>
    <row r="18" spans="1:42" ht="24" customHeight="1">
      <c r="A18" s="1"/>
      <c r="B18" s="444"/>
      <c r="C18" s="410"/>
      <c r="D18" s="14" t="s">
        <v>48</v>
      </c>
      <c r="E18" s="408"/>
      <c r="F18" s="15"/>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7"/>
    </row>
    <row r="19" spans="1:42" ht="23.25" customHeight="1">
      <c r="A19" s="1"/>
      <c r="B19" s="444"/>
      <c r="C19" s="410"/>
      <c r="D19" s="14" t="s">
        <v>49</v>
      </c>
      <c r="E19" s="408"/>
      <c r="F19" s="1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7"/>
    </row>
    <row r="20" spans="1:42" ht="25.5" customHeight="1" thickBot="1">
      <c r="A20" s="1"/>
      <c r="B20" s="444"/>
      <c r="C20" s="410"/>
      <c r="D20" s="14" t="s">
        <v>50</v>
      </c>
      <c r="E20" s="409"/>
      <c r="F20" s="19"/>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1"/>
    </row>
    <row r="21" spans="1:42" ht="15.75">
      <c r="A21" s="1"/>
      <c r="B21" s="445"/>
      <c r="C21" s="410" t="s">
        <v>51</v>
      </c>
      <c r="D21" s="14" t="s">
        <v>46</v>
      </c>
      <c r="E21" s="412" t="s">
        <v>22</v>
      </c>
      <c r="F21" s="187">
        <f>F22+F23+F24+F25</f>
        <v>470.1</v>
      </c>
      <c r="G21" s="188"/>
      <c r="H21" s="188"/>
      <c r="I21" s="188"/>
      <c r="J21" s="188"/>
      <c r="K21" s="188"/>
      <c r="L21" s="188"/>
      <c r="M21" s="188"/>
      <c r="N21" s="188"/>
      <c r="O21" s="188"/>
      <c r="P21" s="188"/>
      <c r="Q21" s="188"/>
      <c r="R21" s="188"/>
      <c r="S21" s="188"/>
      <c r="T21" s="188"/>
      <c r="U21" s="188"/>
      <c r="V21" s="188"/>
      <c r="W21" s="188"/>
      <c r="X21" s="188"/>
      <c r="Y21" s="188"/>
      <c r="Z21" s="188"/>
      <c r="AA21" s="188"/>
      <c r="AB21" s="189">
        <f t="shared" ref="AB21:AG21" si="1">AB22+AB23+AB24+AB25</f>
        <v>78.099999999999994</v>
      </c>
      <c r="AC21" s="189">
        <f t="shared" si="1"/>
        <v>156.5</v>
      </c>
      <c r="AD21" s="189">
        <f t="shared" si="1"/>
        <v>234.9</v>
      </c>
      <c r="AE21" s="189">
        <f t="shared" si="1"/>
        <v>313.3</v>
      </c>
      <c r="AF21" s="189">
        <f t="shared" si="1"/>
        <v>391.7</v>
      </c>
      <c r="AG21" s="189">
        <f t="shared" si="1"/>
        <v>470.1</v>
      </c>
      <c r="AH21" s="188"/>
      <c r="AI21" s="188"/>
      <c r="AJ21" s="188"/>
      <c r="AK21" s="188"/>
      <c r="AL21" s="188"/>
      <c r="AM21" s="188"/>
      <c r="AN21" s="188"/>
      <c r="AO21" s="188"/>
      <c r="AP21" s="25"/>
    </row>
    <row r="22" spans="1:42" ht="26.25" customHeight="1">
      <c r="A22" s="1"/>
      <c r="B22" s="446"/>
      <c r="C22" s="411"/>
      <c r="D22" s="14" t="s">
        <v>47</v>
      </c>
      <c r="E22" s="401"/>
      <c r="F22" s="15"/>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7"/>
    </row>
    <row r="23" spans="1:42" ht="24.75" customHeight="1">
      <c r="A23" s="1"/>
      <c r="B23" s="446"/>
      <c r="C23" s="411"/>
      <c r="D23" s="14" t="s">
        <v>48</v>
      </c>
      <c r="E23" s="401"/>
      <c r="F23" s="15"/>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7"/>
    </row>
    <row r="24" spans="1:42" ht="21.75" customHeight="1">
      <c r="A24" s="1"/>
      <c r="B24" s="446"/>
      <c r="C24" s="411"/>
      <c r="D24" s="14" t="s">
        <v>49</v>
      </c>
      <c r="E24" s="401"/>
      <c r="F24" s="15">
        <v>470.1</v>
      </c>
      <c r="G24" s="16"/>
      <c r="H24" s="16"/>
      <c r="I24" s="16"/>
      <c r="J24" s="16"/>
      <c r="K24" s="16"/>
      <c r="L24" s="16"/>
      <c r="M24" s="16"/>
      <c r="N24" s="16"/>
      <c r="O24" s="16"/>
      <c r="P24" s="16"/>
      <c r="Q24" s="16"/>
      <c r="R24" s="16"/>
      <c r="S24" s="16"/>
      <c r="T24" s="16"/>
      <c r="U24" s="16"/>
      <c r="V24" s="16"/>
      <c r="W24" s="16"/>
      <c r="X24" s="16"/>
      <c r="Y24" s="16"/>
      <c r="Z24" s="16"/>
      <c r="AA24" s="16"/>
      <c r="AB24" s="16">
        <v>78.099999999999994</v>
      </c>
      <c r="AC24" s="16">
        <v>156.5</v>
      </c>
      <c r="AD24" s="16">
        <v>234.9</v>
      </c>
      <c r="AE24" s="16">
        <v>313.3</v>
      </c>
      <c r="AF24" s="16">
        <v>391.7</v>
      </c>
      <c r="AG24" s="16">
        <v>470.1</v>
      </c>
      <c r="AH24" s="16"/>
      <c r="AI24" s="16"/>
      <c r="AJ24" s="16"/>
      <c r="AK24" s="16"/>
      <c r="AL24" s="16"/>
      <c r="AM24" s="16"/>
      <c r="AN24" s="16"/>
      <c r="AO24" s="16"/>
      <c r="AP24" s="17"/>
    </row>
    <row r="25" spans="1:42" ht="21" customHeight="1" thickBot="1">
      <c r="A25" s="1"/>
      <c r="B25" s="447"/>
      <c r="C25" s="411"/>
      <c r="D25" s="14" t="s">
        <v>50</v>
      </c>
      <c r="E25" s="402"/>
      <c r="F25" s="19"/>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1"/>
    </row>
    <row r="26" spans="1:42" ht="15.75">
      <c r="A26" s="1"/>
      <c r="B26" s="51"/>
      <c r="C26" s="413" t="s">
        <v>52</v>
      </c>
      <c r="D26" s="22" t="s">
        <v>46</v>
      </c>
      <c r="E26" s="415" t="s">
        <v>22</v>
      </c>
      <c r="F26" s="23">
        <f>F27+F28+F29+F30</f>
        <v>17.100000000000001</v>
      </c>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f>AF27+AF28+AF29+AF30</f>
        <v>15.1</v>
      </c>
      <c r="AG26" s="24">
        <f>AG27+AG29+AG30</f>
        <v>17.100000000000001</v>
      </c>
      <c r="AH26" s="24"/>
      <c r="AI26" s="24"/>
      <c r="AJ26" s="24"/>
      <c r="AK26" s="24"/>
      <c r="AL26" s="24"/>
      <c r="AM26" s="24"/>
      <c r="AN26" s="24"/>
      <c r="AO26" s="24"/>
      <c r="AP26" s="25"/>
    </row>
    <row r="27" spans="1:42" ht="26.25" customHeight="1">
      <c r="A27" s="1"/>
      <c r="B27" s="51"/>
      <c r="C27" s="411"/>
      <c r="D27" s="14" t="s">
        <v>47</v>
      </c>
      <c r="E27" s="408"/>
      <c r="F27" s="15"/>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7"/>
    </row>
    <row r="28" spans="1:42" ht="24.75" customHeight="1">
      <c r="A28" s="1"/>
      <c r="B28" s="51"/>
      <c r="C28" s="411"/>
      <c r="D28" s="14" t="s">
        <v>48</v>
      </c>
      <c r="E28" s="408"/>
      <c r="F28" s="1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7"/>
    </row>
    <row r="29" spans="1:42" ht="19.5" customHeight="1">
      <c r="A29" s="1"/>
      <c r="B29" s="51"/>
      <c r="C29" s="411"/>
      <c r="D29" s="14" t="s">
        <v>49</v>
      </c>
      <c r="E29" s="408"/>
      <c r="F29" s="15">
        <v>17.100000000000001</v>
      </c>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v>15.1</v>
      </c>
      <c r="AG29" s="16">
        <v>17.100000000000001</v>
      </c>
      <c r="AH29" s="16"/>
      <c r="AI29" s="16"/>
      <c r="AJ29" s="16"/>
      <c r="AK29" s="16"/>
      <c r="AL29" s="16"/>
      <c r="AM29" s="16"/>
      <c r="AN29" s="16"/>
      <c r="AO29" s="16"/>
      <c r="AP29" s="17"/>
    </row>
    <row r="30" spans="1:42" ht="24" customHeight="1" thickBot="1">
      <c r="A30" s="1"/>
      <c r="B30" s="51"/>
      <c r="C30" s="414"/>
      <c r="D30" s="26" t="s">
        <v>50</v>
      </c>
      <c r="E30" s="416"/>
      <c r="F30" s="27"/>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9"/>
    </row>
    <row r="31" spans="1:42" ht="18" customHeight="1">
      <c r="A31" s="1"/>
      <c r="B31" s="51"/>
      <c r="C31" s="453" t="s">
        <v>53</v>
      </c>
      <c r="D31" s="12" t="s">
        <v>46</v>
      </c>
      <c r="E31" s="417" t="s">
        <v>22</v>
      </c>
      <c r="F31" s="13"/>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1"/>
    </row>
    <row r="32" spans="1:42" ht="23.25" customHeight="1">
      <c r="A32" s="1"/>
      <c r="B32" s="51"/>
      <c r="C32" s="454"/>
      <c r="D32" s="14" t="s">
        <v>47</v>
      </c>
      <c r="E32" s="418"/>
      <c r="F32" s="15"/>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7"/>
    </row>
    <row r="33" spans="1:42" ht="25.5" customHeight="1">
      <c r="A33" s="1"/>
      <c r="B33" s="51"/>
      <c r="C33" s="454"/>
      <c r="D33" s="14" t="s">
        <v>48</v>
      </c>
      <c r="E33" s="418"/>
      <c r="F33" s="15"/>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7"/>
    </row>
    <row r="34" spans="1:42" ht="20.25" customHeight="1">
      <c r="A34" s="1"/>
      <c r="B34" s="51"/>
      <c r="C34" s="454"/>
      <c r="D34" s="14" t="s">
        <v>49</v>
      </c>
      <c r="E34" s="418"/>
      <c r="F34" s="15"/>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7"/>
    </row>
    <row r="35" spans="1:42" ht="23.25" customHeight="1" thickBot="1">
      <c r="A35" s="1"/>
      <c r="B35" s="51"/>
      <c r="C35" s="455"/>
      <c r="D35" s="18" t="s">
        <v>50</v>
      </c>
      <c r="E35" s="419"/>
      <c r="F35" s="19"/>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1"/>
    </row>
    <row r="36" spans="1:42" ht="18" customHeight="1">
      <c r="A36" s="1"/>
      <c r="B36" s="51"/>
      <c r="C36" s="413" t="s">
        <v>54</v>
      </c>
      <c r="D36" s="22" t="s">
        <v>46</v>
      </c>
      <c r="E36" s="420" t="s">
        <v>22</v>
      </c>
      <c r="F36" s="23">
        <f>F37+F38+F39+F40</f>
        <v>81.2</v>
      </c>
      <c r="G36" s="24"/>
      <c r="H36" s="24"/>
      <c r="I36" s="24"/>
      <c r="J36" s="24"/>
      <c r="K36" s="24"/>
      <c r="L36" s="24"/>
      <c r="M36" s="24"/>
      <c r="N36" s="24"/>
      <c r="O36" s="24"/>
      <c r="P36" s="24"/>
      <c r="Q36" s="24"/>
      <c r="R36" s="24"/>
      <c r="S36" s="24"/>
      <c r="T36" s="24"/>
      <c r="U36" s="24"/>
      <c r="V36" s="24"/>
      <c r="W36" s="24"/>
      <c r="X36" s="24"/>
      <c r="Y36" s="24">
        <f t="shared" ref="Y36:AE36" si="2">Y37+Y38+Y39+Y40</f>
        <v>6</v>
      </c>
      <c r="Z36" s="24">
        <f t="shared" si="2"/>
        <v>12</v>
      </c>
      <c r="AA36" s="24">
        <f t="shared" si="2"/>
        <v>18</v>
      </c>
      <c r="AB36" s="24">
        <f t="shared" si="2"/>
        <v>28</v>
      </c>
      <c r="AC36" s="24">
        <f t="shared" si="2"/>
        <v>38</v>
      </c>
      <c r="AD36" s="24">
        <f t="shared" si="2"/>
        <v>48</v>
      </c>
      <c r="AE36" s="24">
        <f t="shared" si="2"/>
        <v>60</v>
      </c>
      <c r="AF36" s="24">
        <v>70</v>
      </c>
      <c r="AG36" s="24">
        <v>81.2</v>
      </c>
      <c r="AH36" s="24"/>
      <c r="AI36" s="24"/>
      <c r="AJ36" s="24"/>
      <c r="AK36" s="24"/>
      <c r="AL36" s="24"/>
      <c r="AM36" s="24"/>
      <c r="AN36" s="24"/>
      <c r="AO36" s="24"/>
      <c r="AP36" s="25"/>
    </row>
    <row r="37" spans="1:42" ht="22.5" customHeight="1">
      <c r="A37" s="1"/>
      <c r="B37" s="51"/>
      <c r="C37" s="411"/>
      <c r="D37" s="14" t="s">
        <v>47</v>
      </c>
      <c r="E37" s="418"/>
      <c r="F37" s="15">
        <v>60</v>
      </c>
      <c r="G37" s="16"/>
      <c r="H37" s="16"/>
      <c r="I37" s="16"/>
      <c r="J37" s="16"/>
      <c r="K37" s="16"/>
      <c r="L37" s="16"/>
      <c r="M37" s="16"/>
      <c r="N37" s="16"/>
      <c r="O37" s="16"/>
      <c r="P37" s="16"/>
      <c r="Q37" s="16"/>
      <c r="R37" s="16"/>
      <c r="S37" s="16"/>
      <c r="T37" s="16"/>
      <c r="U37" s="16"/>
      <c r="V37" s="16"/>
      <c r="W37" s="16"/>
      <c r="X37" s="16"/>
      <c r="Y37" s="16">
        <v>6</v>
      </c>
      <c r="Z37" s="16">
        <v>12</v>
      </c>
      <c r="AA37" s="16">
        <v>18</v>
      </c>
      <c r="AB37" s="16">
        <v>28</v>
      </c>
      <c r="AC37" s="16">
        <v>38</v>
      </c>
      <c r="AD37" s="16">
        <v>48</v>
      </c>
      <c r="AE37" s="16">
        <v>60</v>
      </c>
      <c r="AF37" s="16"/>
      <c r="AG37" s="16"/>
      <c r="AH37" s="16"/>
      <c r="AI37" s="16"/>
      <c r="AJ37" s="16"/>
      <c r="AK37" s="16"/>
      <c r="AL37" s="16"/>
      <c r="AM37" s="16"/>
      <c r="AN37" s="16"/>
      <c r="AO37" s="16"/>
      <c r="AP37" s="17"/>
    </row>
    <row r="38" spans="1:42" ht="26.25" customHeight="1">
      <c r="A38" s="1"/>
      <c r="B38" s="51"/>
      <c r="C38" s="411"/>
      <c r="D38" s="14" t="s">
        <v>48</v>
      </c>
      <c r="E38" s="418"/>
      <c r="F38" s="15"/>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7"/>
    </row>
    <row r="39" spans="1:42" ht="22.5" customHeight="1">
      <c r="A39" s="1"/>
      <c r="B39" s="51"/>
      <c r="C39" s="411"/>
      <c r="D39" s="14" t="s">
        <v>49</v>
      </c>
      <c r="E39" s="418"/>
      <c r="F39" s="15">
        <v>21.2</v>
      </c>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v>10</v>
      </c>
      <c r="AG39" s="16">
        <v>21.2</v>
      </c>
      <c r="AH39" s="16"/>
      <c r="AI39" s="16"/>
      <c r="AJ39" s="16"/>
      <c r="AK39" s="16"/>
      <c r="AL39" s="16"/>
      <c r="AM39" s="16"/>
      <c r="AN39" s="16"/>
      <c r="AO39" s="16"/>
      <c r="AP39" s="17"/>
    </row>
    <row r="40" spans="1:42" ht="24" customHeight="1" thickBot="1">
      <c r="A40" s="1"/>
      <c r="B40" s="51"/>
      <c r="C40" s="414"/>
      <c r="D40" s="26" t="s">
        <v>50</v>
      </c>
      <c r="E40" s="421"/>
      <c r="F40" s="27"/>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9"/>
    </row>
    <row r="41" spans="1:42" ht="21" customHeight="1">
      <c r="A41" s="1"/>
      <c r="B41" s="51"/>
      <c r="C41" s="422" t="s">
        <v>55</v>
      </c>
      <c r="D41" s="12" t="s">
        <v>46</v>
      </c>
      <c r="E41" s="425" t="s">
        <v>22</v>
      </c>
      <c r="F41" s="13">
        <f>F42+F43+F44+F45</f>
        <v>139.6</v>
      </c>
      <c r="G41" s="30"/>
      <c r="H41" s="30"/>
      <c r="I41" s="30"/>
      <c r="J41" s="30"/>
      <c r="K41" s="30"/>
      <c r="L41" s="30"/>
      <c r="M41" s="30"/>
      <c r="N41" s="30"/>
      <c r="O41" s="30"/>
      <c r="P41" s="30"/>
      <c r="Q41" s="30"/>
      <c r="R41" s="30"/>
      <c r="S41" s="30"/>
      <c r="T41" s="30"/>
      <c r="U41" s="30"/>
      <c r="V41" s="30"/>
      <c r="W41" s="30"/>
      <c r="X41" s="30"/>
      <c r="Y41" s="30">
        <f>Y42+Y43+Y44+Y45</f>
        <v>10</v>
      </c>
      <c r="Z41" s="30">
        <f>Z42+Z43+Z44+Z45</f>
        <v>20</v>
      </c>
      <c r="AA41" s="30">
        <f>AA42+AA43+AA44+AA45</f>
        <v>30</v>
      </c>
      <c r="AB41" s="30">
        <f>AB42++AB43+AB44+AB45</f>
        <v>45</v>
      </c>
      <c r="AC41" s="30">
        <f>AC42+AC436+AC43+AC44+AC45</f>
        <v>60</v>
      </c>
      <c r="AD41" s="30">
        <f>AD42+AD43+AD44+AD45</f>
        <v>65</v>
      </c>
      <c r="AE41" s="30">
        <f>AE42+AE43+AE44+AE45</f>
        <v>90</v>
      </c>
      <c r="AF41" s="30">
        <f>AF42+AF43+AF45+AF44+AE41</f>
        <v>120</v>
      </c>
      <c r="AG41" s="30">
        <v>139.6</v>
      </c>
      <c r="AH41" s="30"/>
      <c r="AI41" s="30"/>
      <c r="AJ41" s="30"/>
      <c r="AK41" s="30"/>
      <c r="AL41" s="30"/>
      <c r="AM41" s="30"/>
      <c r="AN41" s="30"/>
      <c r="AO41" s="30"/>
      <c r="AP41" s="31"/>
    </row>
    <row r="42" spans="1:42" ht="25.5" customHeight="1">
      <c r="A42" s="1"/>
      <c r="B42" s="51"/>
      <c r="C42" s="423"/>
      <c r="D42" s="14" t="s">
        <v>47</v>
      </c>
      <c r="E42" s="426"/>
      <c r="F42" s="15">
        <v>80</v>
      </c>
      <c r="G42" s="16"/>
      <c r="H42" s="16"/>
      <c r="I42" s="16"/>
      <c r="J42" s="16"/>
      <c r="K42" s="16"/>
      <c r="L42" s="16"/>
      <c r="M42" s="16"/>
      <c r="N42" s="16"/>
      <c r="O42" s="16"/>
      <c r="P42" s="16"/>
      <c r="Q42" s="16"/>
      <c r="R42" s="16"/>
      <c r="S42" s="16"/>
      <c r="T42" s="16"/>
      <c r="U42" s="16"/>
      <c r="V42" s="16"/>
      <c r="W42" s="16"/>
      <c r="X42" s="16"/>
      <c r="Y42" s="16">
        <v>10</v>
      </c>
      <c r="Z42" s="16">
        <v>20</v>
      </c>
      <c r="AA42" s="16">
        <v>30</v>
      </c>
      <c r="AB42" s="16">
        <v>40</v>
      </c>
      <c r="AC42" s="16">
        <v>50</v>
      </c>
      <c r="AD42" s="16">
        <v>65</v>
      </c>
      <c r="AE42" s="16">
        <v>80</v>
      </c>
      <c r="AF42" s="16"/>
      <c r="AG42" s="16"/>
      <c r="AH42" s="16"/>
      <c r="AI42" s="16"/>
      <c r="AJ42" s="16"/>
      <c r="AK42" s="16"/>
      <c r="AL42" s="16"/>
      <c r="AM42" s="16"/>
      <c r="AN42" s="16"/>
      <c r="AO42" s="16"/>
      <c r="AP42" s="17"/>
    </row>
    <row r="43" spans="1:42" ht="25.5" customHeight="1">
      <c r="A43" s="1"/>
      <c r="B43" s="51"/>
      <c r="C43" s="423"/>
      <c r="D43" s="14" t="s">
        <v>48</v>
      </c>
      <c r="E43" s="426"/>
      <c r="F43" s="15">
        <v>10</v>
      </c>
      <c r="G43" s="16"/>
      <c r="H43" s="16"/>
      <c r="I43" s="16"/>
      <c r="J43" s="16"/>
      <c r="K43" s="16"/>
      <c r="L43" s="16"/>
      <c r="M43" s="16"/>
      <c r="N43" s="16"/>
      <c r="O43" s="16"/>
      <c r="P43" s="16"/>
      <c r="Q43" s="16"/>
      <c r="R43" s="16"/>
      <c r="S43" s="16"/>
      <c r="T43" s="16"/>
      <c r="U43" s="16"/>
      <c r="V43" s="16"/>
      <c r="W43" s="16"/>
      <c r="X43" s="16"/>
      <c r="Y43" s="16"/>
      <c r="Z43" s="16"/>
      <c r="AA43" s="16"/>
      <c r="AB43" s="16">
        <v>5</v>
      </c>
      <c r="AC43" s="16">
        <v>10</v>
      </c>
      <c r="AD43" s="16"/>
      <c r="AE43" s="16"/>
      <c r="AF43" s="16"/>
      <c r="AG43" s="16"/>
      <c r="AH43" s="16"/>
      <c r="AI43" s="16"/>
      <c r="AJ43" s="16"/>
      <c r="AK43" s="16"/>
      <c r="AL43" s="16"/>
      <c r="AM43" s="16"/>
      <c r="AN43" s="16"/>
      <c r="AO43" s="16"/>
      <c r="AP43" s="17"/>
    </row>
    <row r="44" spans="1:42" ht="16.5" customHeight="1">
      <c r="A44" s="1"/>
      <c r="B44" s="51"/>
      <c r="C44" s="423"/>
      <c r="D44" s="14" t="s">
        <v>49</v>
      </c>
      <c r="E44" s="426"/>
      <c r="F44" s="15">
        <v>49.6</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v>10</v>
      </c>
      <c r="AF44" s="16">
        <v>30</v>
      </c>
      <c r="AG44" s="16">
        <v>49.6</v>
      </c>
      <c r="AH44" s="16"/>
      <c r="AI44" s="16"/>
      <c r="AJ44" s="16"/>
      <c r="AK44" s="16"/>
      <c r="AL44" s="16"/>
      <c r="AM44" s="16"/>
      <c r="AN44" s="16"/>
      <c r="AO44" s="16"/>
      <c r="AP44" s="17"/>
    </row>
    <row r="45" spans="1:42" ht="21" customHeight="1" thickBot="1">
      <c r="A45" s="1"/>
      <c r="B45" s="51"/>
      <c r="C45" s="424"/>
      <c r="D45" s="18" t="s">
        <v>50</v>
      </c>
      <c r="E45" s="427"/>
      <c r="F45" s="19"/>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1"/>
    </row>
    <row r="46" spans="1:42" ht="15.75">
      <c r="A46" s="1"/>
      <c r="B46" s="51"/>
      <c r="C46" s="451" t="s">
        <v>56</v>
      </c>
      <c r="D46" s="22" t="s">
        <v>46</v>
      </c>
      <c r="E46" s="428" t="s">
        <v>26</v>
      </c>
      <c r="F46" s="23"/>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1:42" ht="18.75" customHeight="1">
      <c r="A47" s="1"/>
      <c r="B47" s="51"/>
      <c r="C47" s="451"/>
      <c r="D47" s="22" t="s">
        <v>47</v>
      </c>
      <c r="E47" s="429"/>
      <c r="F47" s="23"/>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5"/>
    </row>
    <row r="48" spans="1:42" ht="25.5" customHeight="1">
      <c r="A48" s="1"/>
      <c r="B48" s="51"/>
      <c r="C48" s="451"/>
      <c r="D48" s="22" t="s">
        <v>48</v>
      </c>
      <c r="E48" s="429"/>
      <c r="F48" s="23"/>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5"/>
    </row>
    <row r="49" spans="1:42" ht="18.75" customHeight="1">
      <c r="A49" s="1"/>
      <c r="B49" s="51"/>
      <c r="C49" s="451"/>
      <c r="D49" s="22" t="s">
        <v>49</v>
      </c>
      <c r="E49" s="429"/>
      <c r="F49" s="23"/>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5"/>
    </row>
    <row r="50" spans="1:42" ht="23.25" customHeight="1" thickBot="1">
      <c r="A50" s="1"/>
      <c r="B50" s="51"/>
      <c r="C50" s="452"/>
      <c r="D50" s="26" t="s">
        <v>50</v>
      </c>
      <c r="E50" s="429"/>
      <c r="F50" s="27"/>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9"/>
    </row>
    <row r="51" spans="1:42" ht="15.75">
      <c r="A51" s="1"/>
      <c r="B51" s="51"/>
      <c r="C51" s="430" t="s">
        <v>57</v>
      </c>
      <c r="D51" s="12" t="s">
        <v>46</v>
      </c>
      <c r="E51" s="428" t="s">
        <v>25</v>
      </c>
      <c r="F51" s="13"/>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1"/>
    </row>
    <row r="52" spans="1:42" ht="24" customHeight="1">
      <c r="A52" s="1"/>
      <c r="B52" s="51"/>
      <c r="C52" s="431"/>
      <c r="D52" s="14" t="s">
        <v>47</v>
      </c>
      <c r="E52" s="429"/>
      <c r="F52" s="15"/>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7"/>
    </row>
    <row r="53" spans="1:42" ht="27.75" customHeight="1">
      <c r="A53" s="1"/>
      <c r="B53" s="51"/>
      <c r="C53" s="431"/>
      <c r="D53" s="14" t="s">
        <v>48</v>
      </c>
      <c r="E53" s="429"/>
      <c r="F53" s="15"/>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7"/>
    </row>
    <row r="54" spans="1:42" ht="18" customHeight="1">
      <c r="A54" s="1"/>
      <c r="B54" s="51"/>
      <c r="C54" s="431"/>
      <c r="D54" s="14" t="s">
        <v>49</v>
      </c>
      <c r="E54" s="429"/>
      <c r="F54" s="15"/>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7"/>
    </row>
    <row r="55" spans="1:42" ht="21" customHeight="1" thickBot="1">
      <c r="A55" s="1"/>
      <c r="B55" s="51"/>
      <c r="C55" s="432"/>
      <c r="D55" s="18" t="s">
        <v>50</v>
      </c>
      <c r="E55" s="433"/>
      <c r="F55" s="19"/>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1"/>
    </row>
    <row r="56" spans="1:42" ht="18" customHeight="1">
      <c r="A56" s="1"/>
      <c r="B56" s="51"/>
      <c r="C56" s="434" t="s">
        <v>58</v>
      </c>
      <c r="D56" s="12" t="s">
        <v>46</v>
      </c>
      <c r="E56" s="428" t="s">
        <v>25</v>
      </c>
      <c r="F56" s="13"/>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1"/>
    </row>
    <row r="57" spans="1:42" ht="21.75" customHeight="1">
      <c r="A57" s="1"/>
      <c r="B57" s="51"/>
      <c r="C57" s="435"/>
      <c r="D57" s="14" t="s">
        <v>47</v>
      </c>
      <c r="E57" s="429"/>
      <c r="F57" s="15"/>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7"/>
    </row>
    <row r="58" spans="1:42" ht="23.25" customHeight="1">
      <c r="A58" s="1"/>
      <c r="B58" s="51"/>
      <c r="C58" s="435"/>
      <c r="D58" s="14" t="s">
        <v>48</v>
      </c>
      <c r="E58" s="429"/>
      <c r="F58" s="15"/>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7"/>
    </row>
    <row r="59" spans="1:42" ht="24" customHeight="1">
      <c r="A59" s="1"/>
      <c r="B59" s="51"/>
      <c r="C59" s="435"/>
      <c r="D59" s="14" t="s">
        <v>49</v>
      </c>
      <c r="E59" s="429"/>
      <c r="F59" s="15"/>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7"/>
    </row>
    <row r="60" spans="1:42" ht="24" customHeight="1" thickBot="1">
      <c r="A60" s="1"/>
      <c r="B60" s="51"/>
      <c r="C60" s="436"/>
      <c r="D60" s="18" t="s">
        <v>50</v>
      </c>
      <c r="E60" s="433"/>
      <c r="F60" s="19"/>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1"/>
    </row>
    <row r="61" spans="1:42" ht="24" customHeight="1">
      <c r="A61" s="1"/>
      <c r="B61" s="51"/>
      <c r="C61" s="434" t="s">
        <v>59</v>
      </c>
      <c r="D61" s="12" t="s">
        <v>46</v>
      </c>
      <c r="E61" s="428" t="s">
        <v>25</v>
      </c>
      <c r="F61" s="32">
        <f>F62+F63+F64+F65</f>
        <v>26</v>
      </c>
      <c r="G61" s="33"/>
      <c r="H61" s="33"/>
      <c r="I61" s="33"/>
      <c r="J61" s="33"/>
      <c r="K61" s="33"/>
      <c r="L61" s="33"/>
      <c r="M61" s="33"/>
      <c r="N61" s="33"/>
      <c r="O61" s="33"/>
      <c r="P61" s="33"/>
      <c r="Q61" s="33"/>
      <c r="R61" s="33"/>
      <c r="S61" s="33"/>
      <c r="T61" s="33"/>
      <c r="U61" s="33"/>
      <c r="V61" s="33"/>
      <c r="W61" s="33"/>
      <c r="X61" s="33"/>
      <c r="Y61" s="33"/>
      <c r="Z61" s="33"/>
      <c r="AA61" s="33"/>
      <c r="AB61" s="33">
        <f>AB62+AB63+AB64+AB65</f>
        <v>5</v>
      </c>
      <c r="AC61" s="33">
        <f>AC62+AC63+AC64+AC65</f>
        <v>15</v>
      </c>
      <c r="AD61" s="33">
        <f>AD62+AD63+AD64+AD65</f>
        <v>26</v>
      </c>
      <c r="AE61" s="33"/>
      <c r="AF61" s="33"/>
      <c r="AG61" s="33"/>
      <c r="AH61" s="33"/>
      <c r="AI61" s="33"/>
      <c r="AJ61" s="33"/>
      <c r="AK61" s="33"/>
      <c r="AL61" s="33"/>
      <c r="AM61" s="33"/>
      <c r="AN61" s="33"/>
      <c r="AO61" s="33"/>
      <c r="AP61" s="34"/>
    </row>
    <row r="62" spans="1:42" ht="24" customHeight="1">
      <c r="A62" s="1"/>
      <c r="B62" s="51"/>
      <c r="C62" s="435"/>
      <c r="D62" s="14" t="s">
        <v>47</v>
      </c>
      <c r="E62" s="429"/>
      <c r="F62" s="27"/>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9"/>
    </row>
    <row r="63" spans="1:42" ht="24" customHeight="1">
      <c r="A63" s="1"/>
      <c r="B63" s="51"/>
      <c r="C63" s="435"/>
      <c r="D63" s="14" t="s">
        <v>48</v>
      </c>
      <c r="E63" s="429"/>
      <c r="F63" s="27"/>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9"/>
    </row>
    <row r="64" spans="1:42" ht="24" customHeight="1">
      <c r="A64" s="1"/>
      <c r="B64" s="51"/>
      <c r="C64" s="435"/>
      <c r="D64" s="14" t="s">
        <v>49</v>
      </c>
      <c r="E64" s="429"/>
      <c r="F64" s="27">
        <v>26</v>
      </c>
      <c r="G64" s="28"/>
      <c r="H64" s="28"/>
      <c r="I64" s="28"/>
      <c r="J64" s="28"/>
      <c r="K64" s="28"/>
      <c r="L64" s="28"/>
      <c r="M64" s="28"/>
      <c r="N64" s="28"/>
      <c r="O64" s="28"/>
      <c r="P64" s="28"/>
      <c r="Q64" s="28"/>
      <c r="R64" s="28"/>
      <c r="S64" s="28"/>
      <c r="T64" s="28"/>
      <c r="U64" s="28"/>
      <c r="V64" s="28"/>
      <c r="W64" s="28"/>
      <c r="X64" s="28"/>
      <c r="Y64" s="28"/>
      <c r="Z64" s="28"/>
      <c r="AA64" s="28"/>
      <c r="AB64" s="28">
        <v>5</v>
      </c>
      <c r="AC64" s="28">
        <v>15</v>
      </c>
      <c r="AD64" s="28">
        <v>26</v>
      </c>
      <c r="AE64" s="28"/>
      <c r="AF64" s="28"/>
      <c r="AG64" s="28"/>
      <c r="AH64" s="28"/>
      <c r="AI64" s="28"/>
      <c r="AJ64" s="28"/>
      <c r="AK64" s="28"/>
      <c r="AL64" s="28"/>
      <c r="AM64" s="28"/>
      <c r="AN64" s="28"/>
      <c r="AO64" s="28"/>
      <c r="AP64" s="29"/>
    </row>
    <row r="65" spans="1:42" ht="24" customHeight="1" thickBot="1">
      <c r="A65" s="1"/>
      <c r="B65" s="51"/>
      <c r="C65" s="435"/>
      <c r="D65" s="26" t="s">
        <v>50</v>
      </c>
      <c r="E65" s="429"/>
      <c r="F65" s="27"/>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9"/>
    </row>
    <row r="66" spans="1:42" ht="24" customHeight="1">
      <c r="A66" s="1"/>
      <c r="B66" s="51"/>
      <c r="C66" s="434" t="s">
        <v>60</v>
      </c>
      <c r="D66" s="12" t="s">
        <v>46</v>
      </c>
      <c r="E66" s="428" t="s">
        <v>25</v>
      </c>
      <c r="F66" s="32"/>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4"/>
    </row>
    <row r="67" spans="1:42" ht="24" customHeight="1">
      <c r="A67" s="1"/>
      <c r="B67" s="51"/>
      <c r="C67" s="435"/>
      <c r="D67" s="14" t="s">
        <v>47</v>
      </c>
      <c r="E67" s="429"/>
      <c r="F67" s="35"/>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7"/>
    </row>
    <row r="68" spans="1:42" ht="24" customHeight="1">
      <c r="A68" s="1"/>
      <c r="B68" s="51"/>
      <c r="C68" s="435"/>
      <c r="D68" s="14" t="s">
        <v>48</v>
      </c>
      <c r="E68" s="429"/>
      <c r="F68" s="35"/>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7"/>
    </row>
    <row r="69" spans="1:42" ht="24" customHeight="1">
      <c r="A69" s="1"/>
      <c r="B69" s="51"/>
      <c r="C69" s="435"/>
      <c r="D69" s="14" t="s">
        <v>49</v>
      </c>
      <c r="E69" s="429"/>
      <c r="F69" s="35"/>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7"/>
    </row>
    <row r="70" spans="1:42" ht="24" customHeight="1" thickBot="1">
      <c r="A70" s="1"/>
      <c r="B70" s="51"/>
      <c r="C70" s="436"/>
      <c r="D70" s="38" t="s">
        <v>50</v>
      </c>
      <c r="E70" s="429"/>
      <c r="F70" s="39"/>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1"/>
    </row>
    <row r="71" spans="1:42" ht="24" customHeight="1">
      <c r="A71" s="1"/>
      <c r="B71" s="51"/>
      <c r="C71" s="434" t="s">
        <v>61</v>
      </c>
      <c r="D71" s="12" t="s">
        <v>46</v>
      </c>
      <c r="E71" s="428" t="s">
        <v>25</v>
      </c>
      <c r="F71" s="32"/>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4"/>
    </row>
    <row r="72" spans="1:42" ht="24" customHeight="1">
      <c r="A72" s="1"/>
      <c r="B72" s="51"/>
      <c r="C72" s="435"/>
      <c r="D72" s="14" t="s">
        <v>47</v>
      </c>
      <c r="E72" s="429"/>
      <c r="F72" s="35"/>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7"/>
    </row>
    <row r="73" spans="1:42" ht="24" customHeight="1">
      <c r="A73" s="1"/>
      <c r="B73" s="51"/>
      <c r="C73" s="435"/>
      <c r="D73" s="14" t="s">
        <v>48</v>
      </c>
      <c r="E73" s="429"/>
      <c r="F73" s="35"/>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7"/>
    </row>
    <row r="74" spans="1:42" ht="24" customHeight="1">
      <c r="A74" s="1"/>
      <c r="B74" s="51"/>
      <c r="C74" s="435"/>
      <c r="D74" s="14" t="s">
        <v>49</v>
      </c>
      <c r="E74" s="429"/>
      <c r="F74" s="35"/>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7"/>
    </row>
    <row r="75" spans="1:42" ht="24" customHeight="1" thickBot="1">
      <c r="A75" s="1"/>
      <c r="B75" s="51"/>
      <c r="C75" s="435"/>
      <c r="D75" s="26" t="s">
        <v>50</v>
      </c>
      <c r="E75" s="429"/>
      <c r="F75" s="35"/>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7"/>
    </row>
    <row r="76" spans="1:42" ht="24" customHeight="1">
      <c r="A76" s="1"/>
      <c r="B76" s="51"/>
      <c r="C76" s="434" t="s">
        <v>62</v>
      </c>
      <c r="D76" s="12" t="s">
        <v>46</v>
      </c>
      <c r="E76" s="428" t="s">
        <v>26</v>
      </c>
      <c r="F76" s="32"/>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4"/>
    </row>
    <row r="77" spans="1:42" ht="24" customHeight="1">
      <c r="A77" s="1"/>
      <c r="B77" s="51"/>
      <c r="C77" s="435"/>
      <c r="D77" s="14" t="s">
        <v>47</v>
      </c>
      <c r="E77" s="429"/>
      <c r="F77" s="27"/>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9"/>
    </row>
    <row r="78" spans="1:42" ht="24" customHeight="1">
      <c r="A78" s="1"/>
      <c r="B78" s="51"/>
      <c r="C78" s="435"/>
      <c r="D78" s="14" t="s">
        <v>48</v>
      </c>
      <c r="E78" s="429"/>
      <c r="F78" s="27"/>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9"/>
    </row>
    <row r="79" spans="1:42" ht="24" customHeight="1">
      <c r="A79" s="1"/>
      <c r="B79" s="51"/>
      <c r="C79" s="435"/>
      <c r="D79" s="14" t="s">
        <v>49</v>
      </c>
      <c r="E79" s="429"/>
      <c r="F79" s="27"/>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9"/>
    </row>
    <row r="80" spans="1:42" ht="30" customHeight="1" thickBot="1">
      <c r="A80" s="1"/>
      <c r="B80" s="51"/>
      <c r="C80" s="436"/>
      <c r="D80" s="18" t="s">
        <v>50</v>
      </c>
      <c r="E80" s="433"/>
      <c r="F80" s="19"/>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1"/>
    </row>
    <row r="81" spans="1:42" ht="18.75" customHeight="1" thickBot="1">
      <c r="A81" s="1"/>
      <c r="B81" s="51"/>
      <c r="C81" s="437" t="s">
        <v>63</v>
      </c>
      <c r="D81" s="438"/>
      <c r="E81" s="8"/>
      <c r="F81" s="42"/>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4"/>
    </row>
    <row r="82" spans="1:42" ht="18" customHeight="1">
      <c r="A82" s="1"/>
      <c r="B82" s="51"/>
      <c r="C82" s="439" t="s">
        <v>64</v>
      </c>
      <c r="D82" s="22" t="s">
        <v>46</v>
      </c>
      <c r="E82" s="428" t="s">
        <v>25</v>
      </c>
      <c r="F82" s="23">
        <f>F83+F84+F85</f>
        <v>127</v>
      </c>
      <c r="G82" s="24"/>
      <c r="H82" s="24"/>
      <c r="I82" s="24"/>
      <c r="J82" s="24"/>
      <c r="K82" s="24"/>
      <c r="L82" s="24"/>
      <c r="M82" s="24"/>
      <c r="N82" s="24"/>
      <c r="O82" s="24"/>
      <c r="P82" s="24"/>
      <c r="Q82" s="24"/>
      <c r="R82" s="24"/>
      <c r="S82" s="24"/>
      <c r="T82" s="24"/>
      <c r="U82" s="24"/>
      <c r="V82" s="24"/>
      <c r="W82" s="24"/>
      <c r="X82" s="24"/>
      <c r="Y82" s="24">
        <f t="shared" ref="Y82:AE82" si="3">Y83+Y84+Y85+Y86</f>
        <v>20</v>
      </c>
      <c r="Z82" s="24">
        <f t="shared" si="3"/>
        <v>40</v>
      </c>
      <c r="AA82" s="24">
        <f t="shared" si="3"/>
        <v>60</v>
      </c>
      <c r="AB82" s="24">
        <f t="shared" si="3"/>
        <v>80</v>
      </c>
      <c r="AC82" s="24">
        <f t="shared" si="3"/>
        <v>96</v>
      </c>
      <c r="AD82" s="24">
        <f t="shared" si="3"/>
        <v>112</v>
      </c>
      <c r="AE82" s="24">
        <f t="shared" si="3"/>
        <v>127</v>
      </c>
      <c r="AF82" s="24"/>
      <c r="AG82" s="24"/>
      <c r="AH82" s="24"/>
      <c r="AI82" s="24"/>
      <c r="AJ82" s="24"/>
      <c r="AK82" s="24"/>
      <c r="AL82" s="24"/>
      <c r="AM82" s="24"/>
      <c r="AN82" s="24"/>
      <c r="AO82" s="24"/>
      <c r="AP82" s="25"/>
    </row>
    <row r="83" spans="1:42" ht="18.75" customHeight="1">
      <c r="A83" s="1"/>
      <c r="B83" s="51"/>
      <c r="C83" s="439"/>
      <c r="D83" s="22" t="s">
        <v>47</v>
      </c>
      <c r="E83" s="429"/>
      <c r="F83" s="23">
        <v>60</v>
      </c>
      <c r="G83" s="24"/>
      <c r="H83" s="24"/>
      <c r="I83" s="24"/>
      <c r="J83" s="24"/>
      <c r="K83" s="24"/>
      <c r="L83" s="24"/>
      <c r="M83" s="24"/>
      <c r="N83" s="24"/>
      <c r="O83" s="24"/>
      <c r="P83" s="24"/>
      <c r="Q83" s="24"/>
      <c r="R83" s="24"/>
      <c r="S83" s="24"/>
      <c r="T83" s="24"/>
      <c r="U83" s="24"/>
      <c r="V83" s="24"/>
      <c r="W83" s="24"/>
      <c r="X83" s="24"/>
      <c r="Y83" s="24">
        <v>20</v>
      </c>
      <c r="Z83" s="24">
        <v>40</v>
      </c>
      <c r="AA83" s="24">
        <v>60</v>
      </c>
      <c r="AB83" s="24"/>
      <c r="AC83" s="24"/>
      <c r="AD83" s="24"/>
      <c r="AE83" s="24"/>
      <c r="AF83" s="24"/>
      <c r="AG83" s="24"/>
      <c r="AH83" s="24"/>
      <c r="AI83" s="24"/>
      <c r="AJ83" s="24"/>
      <c r="AK83" s="24"/>
      <c r="AL83" s="24"/>
      <c r="AM83" s="24"/>
      <c r="AN83" s="24"/>
      <c r="AO83" s="24"/>
      <c r="AP83" s="25"/>
    </row>
    <row r="84" spans="1:42" ht="21" customHeight="1">
      <c r="A84" s="1"/>
      <c r="B84" s="51"/>
      <c r="C84" s="439"/>
      <c r="D84" s="22" t="s">
        <v>48</v>
      </c>
      <c r="E84" s="429"/>
      <c r="F84" s="23">
        <v>20</v>
      </c>
      <c r="G84" s="24"/>
      <c r="H84" s="24"/>
      <c r="I84" s="24"/>
      <c r="J84" s="24"/>
      <c r="K84" s="24"/>
      <c r="L84" s="24"/>
      <c r="M84" s="24"/>
      <c r="N84" s="24"/>
      <c r="O84" s="24"/>
      <c r="P84" s="24"/>
      <c r="Q84" s="24"/>
      <c r="R84" s="24"/>
      <c r="S84" s="24"/>
      <c r="T84" s="24"/>
      <c r="U84" s="24"/>
      <c r="V84" s="24"/>
      <c r="W84" s="24"/>
      <c r="X84" s="24"/>
      <c r="Y84" s="24"/>
      <c r="Z84" s="24"/>
      <c r="AA84" s="24"/>
      <c r="AB84" s="24">
        <v>80</v>
      </c>
      <c r="AC84" s="24"/>
      <c r="AD84" s="24"/>
      <c r="AE84" s="24"/>
      <c r="AF84" s="24"/>
      <c r="AG84" s="24"/>
      <c r="AH84" s="24"/>
      <c r="AI84" s="24"/>
      <c r="AJ84" s="24"/>
      <c r="AK84" s="24"/>
      <c r="AL84" s="24"/>
      <c r="AM84" s="24"/>
      <c r="AN84" s="24"/>
      <c r="AO84" s="24"/>
      <c r="AP84" s="25"/>
    </row>
    <row r="85" spans="1:42" ht="18.75" customHeight="1">
      <c r="A85" s="1"/>
      <c r="B85" s="51"/>
      <c r="C85" s="439"/>
      <c r="D85" s="22" t="s">
        <v>49</v>
      </c>
      <c r="E85" s="429"/>
      <c r="F85" s="23">
        <v>47</v>
      </c>
      <c r="G85" s="24"/>
      <c r="H85" s="24"/>
      <c r="I85" s="24"/>
      <c r="J85" s="24"/>
      <c r="K85" s="24"/>
      <c r="L85" s="24"/>
      <c r="M85" s="24"/>
      <c r="N85" s="24"/>
      <c r="O85" s="24"/>
      <c r="P85" s="24"/>
      <c r="Q85" s="24"/>
      <c r="R85" s="24"/>
      <c r="S85" s="24"/>
      <c r="T85" s="24"/>
      <c r="U85" s="24"/>
      <c r="V85" s="24"/>
      <c r="W85" s="24"/>
      <c r="X85" s="24"/>
      <c r="Y85" s="24"/>
      <c r="Z85" s="24"/>
      <c r="AA85" s="24"/>
      <c r="AB85" s="24"/>
      <c r="AC85" s="24">
        <v>96</v>
      </c>
      <c r="AD85" s="24">
        <v>112</v>
      </c>
      <c r="AE85" s="24">
        <v>127</v>
      </c>
      <c r="AF85" s="24"/>
      <c r="AG85" s="24"/>
      <c r="AH85" s="24"/>
      <c r="AI85" s="24"/>
      <c r="AJ85" s="24"/>
      <c r="AK85" s="24"/>
      <c r="AL85" s="24"/>
      <c r="AM85" s="24"/>
      <c r="AN85" s="24"/>
      <c r="AO85" s="24"/>
      <c r="AP85" s="25"/>
    </row>
    <row r="86" spans="1:42" ht="22.5" customHeight="1" thickBot="1">
      <c r="A86" s="1"/>
      <c r="B86" s="51"/>
      <c r="C86" s="440"/>
      <c r="D86" s="26" t="s">
        <v>50</v>
      </c>
      <c r="E86" s="433"/>
      <c r="F86" s="27"/>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9"/>
    </row>
    <row r="87" spans="1:42" ht="19.5" customHeight="1">
      <c r="A87" s="1"/>
      <c r="B87" s="51"/>
      <c r="C87" s="422" t="s">
        <v>65</v>
      </c>
      <c r="D87" s="12" t="s">
        <v>46</v>
      </c>
      <c r="E87" s="428" t="s">
        <v>25</v>
      </c>
      <c r="F87" s="13">
        <f>F88+F89+F91</f>
        <v>21</v>
      </c>
      <c r="G87" s="30"/>
      <c r="H87" s="30"/>
      <c r="I87" s="30"/>
      <c r="J87" s="30"/>
      <c r="K87" s="30"/>
      <c r="L87" s="30"/>
      <c r="M87" s="30"/>
      <c r="N87" s="30"/>
      <c r="O87" s="30"/>
      <c r="P87" s="30"/>
      <c r="Q87" s="30"/>
      <c r="R87" s="30"/>
      <c r="S87" s="30"/>
      <c r="T87" s="30"/>
      <c r="U87" s="30"/>
      <c r="V87" s="30"/>
      <c r="W87" s="30">
        <f>W88+W89+W90+W91</f>
        <v>10</v>
      </c>
      <c r="X87" s="30">
        <f>X88+X89+X90+X91</f>
        <v>21</v>
      </c>
      <c r="Y87" s="30"/>
      <c r="Z87" s="30"/>
      <c r="AA87" s="30"/>
      <c r="AB87" s="30"/>
      <c r="AC87" s="30"/>
      <c r="AD87" s="30"/>
      <c r="AE87" s="30"/>
      <c r="AF87" s="30"/>
      <c r="AG87" s="30"/>
      <c r="AH87" s="30"/>
      <c r="AI87" s="30"/>
      <c r="AJ87" s="30"/>
      <c r="AK87" s="30"/>
      <c r="AL87" s="30"/>
      <c r="AM87" s="30"/>
      <c r="AN87" s="30"/>
      <c r="AO87" s="30"/>
      <c r="AP87" s="31"/>
    </row>
    <row r="88" spans="1:42" ht="19.5" customHeight="1">
      <c r="A88" s="1"/>
      <c r="B88" s="51"/>
      <c r="C88" s="423"/>
      <c r="D88" s="14" t="s">
        <v>47</v>
      </c>
      <c r="E88" s="429"/>
      <c r="F88" s="15"/>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7"/>
    </row>
    <row r="89" spans="1:42" ht="22.5" customHeight="1">
      <c r="A89" s="1"/>
      <c r="B89" s="51"/>
      <c r="C89" s="423"/>
      <c r="D89" s="14" t="s">
        <v>48</v>
      </c>
      <c r="E89" s="429"/>
      <c r="F89" s="15"/>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7"/>
    </row>
    <row r="90" spans="1:42" ht="18.75" customHeight="1">
      <c r="A90" s="1"/>
      <c r="B90" s="51"/>
      <c r="C90" s="423"/>
      <c r="D90" s="14" t="s">
        <v>49</v>
      </c>
      <c r="E90" s="429"/>
      <c r="F90" s="15"/>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7"/>
    </row>
    <row r="91" spans="1:42" ht="36.75" customHeight="1" thickBot="1">
      <c r="A91" s="1"/>
      <c r="B91" s="51"/>
      <c r="C91" s="424"/>
      <c r="D91" s="18" t="s">
        <v>50</v>
      </c>
      <c r="E91" s="433"/>
      <c r="F91" s="19">
        <v>21</v>
      </c>
      <c r="G91" s="20"/>
      <c r="H91" s="20"/>
      <c r="I91" s="20"/>
      <c r="J91" s="20"/>
      <c r="K91" s="20"/>
      <c r="L91" s="20"/>
      <c r="M91" s="20"/>
      <c r="N91" s="20"/>
      <c r="O91" s="20"/>
      <c r="P91" s="20"/>
      <c r="Q91" s="20"/>
      <c r="R91" s="20"/>
      <c r="S91" s="20"/>
      <c r="T91" s="20"/>
      <c r="U91" s="20"/>
      <c r="V91" s="20"/>
      <c r="W91" s="20">
        <v>10</v>
      </c>
      <c r="X91" s="20">
        <v>21</v>
      </c>
      <c r="Y91" s="20"/>
      <c r="Z91" s="20"/>
      <c r="AA91" s="20"/>
      <c r="AB91" s="20"/>
      <c r="AC91" s="20"/>
      <c r="AD91" s="20"/>
      <c r="AE91" s="20"/>
      <c r="AF91" s="20"/>
      <c r="AG91" s="20"/>
      <c r="AH91" s="20"/>
      <c r="AI91" s="20"/>
      <c r="AJ91" s="20"/>
      <c r="AK91" s="20"/>
      <c r="AL91" s="20"/>
      <c r="AM91" s="20"/>
      <c r="AN91" s="20"/>
      <c r="AO91" s="20"/>
      <c r="AP91" s="21"/>
    </row>
    <row r="92" spans="1:42" ht="19.5" customHeight="1">
      <c r="A92" s="1"/>
      <c r="B92" s="51"/>
      <c r="C92" s="439" t="s">
        <v>66</v>
      </c>
      <c r="D92" s="22" t="s">
        <v>46</v>
      </c>
      <c r="E92" s="428" t="s">
        <v>25</v>
      </c>
      <c r="F92" s="23"/>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1:42" ht="25.5" customHeight="1">
      <c r="A93" s="1"/>
      <c r="B93" s="51"/>
      <c r="C93" s="439"/>
      <c r="D93" s="22" t="s">
        <v>47</v>
      </c>
      <c r="E93" s="429"/>
      <c r="F93" s="23"/>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1:42" ht="24" customHeight="1">
      <c r="A94" s="1"/>
      <c r="B94" s="51"/>
      <c r="C94" s="439"/>
      <c r="D94" s="22" t="s">
        <v>48</v>
      </c>
      <c r="E94" s="429"/>
      <c r="F94" s="23"/>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5"/>
    </row>
    <row r="95" spans="1:42" ht="22.5" customHeight="1">
      <c r="A95" s="1"/>
      <c r="B95" s="51"/>
      <c r="C95" s="439"/>
      <c r="D95" s="22" t="s">
        <v>49</v>
      </c>
      <c r="E95" s="429"/>
      <c r="F95" s="23"/>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5"/>
    </row>
    <row r="96" spans="1:42" ht="21" customHeight="1" thickBot="1">
      <c r="A96" s="1"/>
      <c r="B96" s="51"/>
      <c r="C96" s="440"/>
      <c r="D96" s="26" t="s">
        <v>50</v>
      </c>
      <c r="E96" s="433"/>
      <c r="F96" s="27"/>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9"/>
    </row>
    <row r="97" spans="1:42" ht="19.5" customHeight="1">
      <c r="A97" s="1"/>
      <c r="B97" s="51"/>
      <c r="C97" s="422" t="s">
        <v>67</v>
      </c>
      <c r="D97" s="12" t="s">
        <v>46</v>
      </c>
      <c r="E97" s="428" t="s">
        <v>25</v>
      </c>
      <c r="F97" s="13"/>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1"/>
    </row>
    <row r="98" spans="1:42" ht="22.5" customHeight="1">
      <c r="A98" s="1"/>
      <c r="B98" s="51"/>
      <c r="C98" s="423"/>
      <c r="D98" s="14" t="s">
        <v>47</v>
      </c>
      <c r="E98" s="429"/>
      <c r="F98" s="15"/>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7"/>
    </row>
    <row r="99" spans="1:42" ht="23.25" customHeight="1">
      <c r="A99" s="1"/>
      <c r="B99" s="51"/>
      <c r="C99" s="423"/>
      <c r="D99" s="14" t="s">
        <v>48</v>
      </c>
      <c r="E99" s="429"/>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7"/>
    </row>
    <row r="100" spans="1:42" ht="30" customHeight="1">
      <c r="A100" s="1"/>
      <c r="B100" s="51"/>
      <c r="C100" s="423"/>
      <c r="D100" s="14" t="s">
        <v>49</v>
      </c>
      <c r="E100" s="429"/>
      <c r="F100" s="15"/>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7"/>
    </row>
    <row r="101" spans="1:42" ht="24.75" customHeight="1" thickBot="1">
      <c r="A101" s="1"/>
      <c r="B101" s="51"/>
      <c r="C101" s="424"/>
      <c r="D101" s="18" t="s">
        <v>50</v>
      </c>
      <c r="E101" s="433"/>
      <c r="F101" s="19"/>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1"/>
    </row>
    <row r="102" spans="1:42" ht="19.5" customHeight="1">
      <c r="A102" s="1"/>
      <c r="B102" s="51"/>
      <c r="C102" s="441" t="s">
        <v>68</v>
      </c>
      <c r="D102" s="12" t="s">
        <v>46</v>
      </c>
      <c r="E102" s="428" t="s">
        <v>25</v>
      </c>
      <c r="F102" s="13">
        <f>F103+F104+F105+F106</f>
        <v>600</v>
      </c>
      <c r="G102" s="30"/>
      <c r="H102" s="30"/>
      <c r="I102" s="30"/>
      <c r="J102" s="30"/>
      <c r="K102" s="30"/>
      <c r="L102" s="30"/>
      <c r="M102" s="30"/>
      <c r="N102" s="30"/>
      <c r="O102" s="30"/>
      <c r="P102" s="30"/>
      <c r="Q102" s="30"/>
      <c r="R102" s="30"/>
      <c r="S102" s="30"/>
      <c r="T102" s="30"/>
      <c r="U102" s="30">
        <f>U103+U104+U105+U106</f>
        <v>100</v>
      </c>
      <c r="V102" s="30">
        <f>V103+V104+V105+V106</f>
        <v>200</v>
      </c>
      <c r="W102" s="30">
        <f>W103+W104+W105+W106</f>
        <v>400</v>
      </c>
      <c r="X102" s="30">
        <f>X103+X104+X105+X106</f>
        <v>600</v>
      </c>
      <c r="Y102" s="30"/>
      <c r="Z102" s="30"/>
      <c r="AA102" s="30"/>
      <c r="AB102" s="30"/>
      <c r="AC102" s="30"/>
      <c r="AD102" s="30"/>
      <c r="AE102" s="30"/>
      <c r="AF102" s="30"/>
      <c r="AG102" s="30"/>
      <c r="AH102" s="30"/>
      <c r="AI102" s="30"/>
      <c r="AJ102" s="30"/>
      <c r="AK102" s="30"/>
      <c r="AL102" s="30"/>
      <c r="AM102" s="30"/>
      <c r="AN102" s="30"/>
      <c r="AO102" s="30"/>
      <c r="AP102" s="31"/>
    </row>
    <row r="103" spans="1:42" ht="25.5" customHeight="1">
      <c r="A103" s="1"/>
      <c r="B103" s="51"/>
      <c r="C103" s="442"/>
      <c r="D103" s="26" t="s">
        <v>47</v>
      </c>
      <c r="E103" s="429"/>
      <c r="F103" s="27">
        <v>200</v>
      </c>
      <c r="G103" s="28"/>
      <c r="H103" s="28"/>
      <c r="I103" s="28"/>
      <c r="J103" s="28"/>
      <c r="K103" s="28"/>
      <c r="L103" s="28"/>
      <c r="M103" s="28"/>
      <c r="N103" s="28"/>
      <c r="O103" s="28"/>
      <c r="P103" s="28"/>
      <c r="Q103" s="28"/>
      <c r="R103" s="28"/>
      <c r="S103" s="28"/>
      <c r="T103" s="28"/>
      <c r="U103" s="28">
        <v>100</v>
      </c>
      <c r="V103" s="28">
        <v>200</v>
      </c>
      <c r="W103" s="28"/>
      <c r="X103" s="28"/>
      <c r="Y103" s="28"/>
      <c r="Z103" s="28"/>
      <c r="AA103" s="28"/>
      <c r="AB103" s="28"/>
      <c r="AC103" s="28"/>
      <c r="AD103" s="28"/>
      <c r="AE103" s="28"/>
      <c r="AF103" s="28"/>
      <c r="AG103" s="28"/>
      <c r="AH103" s="28"/>
      <c r="AI103" s="28"/>
      <c r="AJ103" s="28"/>
      <c r="AK103" s="28"/>
      <c r="AL103" s="28"/>
      <c r="AM103" s="28"/>
      <c r="AN103" s="28"/>
      <c r="AO103" s="28"/>
      <c r="AP103" s="29"/>
    </row>
    <row r="104" spans="1:42" ht="26.25" customHeight="1">
      <c r="A104" s="1"/>
      <c r="B104" s="51"/>
      <c r="C104" s="442"/>
      <c r="D104" s="26" t="s">
        <v>48</v>
      </c>
      <c r="E104" s="429"/>
      <c r="F104" s="27"/>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9"/>
    </row>
    <row r="105" spans="1:42" ht="26.25" customHeight="1">
      <c r="A105" s="1"/>
      <c r="B105" s="51"/>
      <c r="C105" s="442"/>
      <c r="D105" s="26" t="s">
        <v>49</v>
      </c>
      <c r="E105" s="429"/>
      <c r="F105" s="27">
        <v>400</v>
      </c>
      <c r="G105" s="28"/>
      <c r="H105" s="28"/>
      <c r="I105" s="28"/>
      <c r="J105" s="28"/>
      <c r="K105" s="28"/>
      <c r="L105" s="28"/>
      <c r="M105" s="28"/>
      <c r="N105" s="28"/>
      <c r="O105" s="28"/>
      <c r="P105" s="28"/>
      <c r="Q105" s="28"/>
      <c r="R105" s="28"/>
      <c r="S105" s="28"/>
      <c r="T105" s="28"/>
      <c r="U105" s="28"/>
      <c r="V105" s="28"/>
      <c r="W105" s="28">
        <v>400</v>
      </c>
      <c r="X105" s="28">
        <v>600</v>
      </c>
      <c r="Y105" s="28"/>
      <c r="Z105" s="28"/>
      <c r="AA105" s="28"/>
      <c r="AB105" s="28"/>
      <c r="AC105" s="28"/>
      <c r="AD105" s="28"/>
      <c r="AE105" s="28"/>
      <c r="AF105" s="28"/>
      <c r="AG105" s="28"/>
      <c r="AH105" s="28"/>
      <c r="AI105" s="28"/>
      <c r="AJ105" s="28"/>
      <c r="AK105" s="28"/>
      <c r="AL105" s="28"/>
      <c r="AM105" s="28"/>
      <c r="AN105" s="28"/>
      <c r="AO105" s="28"/>
      <c r="AP105" s="29"/>
    </row>
    <row r="106" spans="1:42" ht="26.25" customHeight="1" thickBot="1">
      <c r="A106" s="1"/>
      <c r="B106" s="51"/>
      <c r="C106" s="443"/>
      <c r="D106" s="18" t="s">
        <v>50</v>
      </c>
      <c r="E106" s="433"/>
      <c r="F106" s="19"/>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1"/>
    </row>
    <row r="107" spans="1:42" ht="27" customHeight="1">
      <c r="A107" s="1"/>
      <c r="B107" s="1"/>
      <c r="C107" s="45"/>
      <c r="D107" s="46"/>
      <c r="E107" s="47"/>
      <c r="F107" s="48"/>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row>
    <row r="108" spans="1:42" ht="15.75">
      <c r="A108" s="1"/>
      <c r="B108" s="1"/>
      <c r="C108" s="3"/>
      <c r="D108" s="3"/>
      <c r="E108" s="4"/>
      <c r="F108" s="5"/>
      <c r="G108" s="6"/>
      <c r="H108" s="6"/>
      <c r="I108" s="6"/>
      <c r="J108" s="6"/>
      <c r="K108" s="6"/>
      <c r="L108" s="6"/>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75">
      <c r="A109" s="1"/>
      <c r="B109" s="1"/>
      <c r="C109" s="3"/>
      <c r="D109" s="3"/>
      <c r="E109" s="4"/>
      <c r="F109" s="5"/>
      <c r="G109" s="6"/>
      <c r="H109" s="6"/>
      <c r="I109" s="6"/>
      <c r="J109" s="6"/>
      <c r="K109" s="6"/>
      <c r="L109" s="6"/>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5.75">
      <c r="A110" s="1"/>
      <c r="B110" s="1"/>
      <c r="C110" s="3"/>
      <c r="D110" s="3"/>
      <c r="E110" s="4"/>
      <c r="F110" s="5"/>
      <c r="G110" s="6"/>
      <c r="H110" s="6"/>
      <c r="I110" s="6"/>
      <c r="J110" s="6"/>
      <c r="K110" s="6"/>
      <c r="L110" s="6"/>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sheetData>
  <mergeCells count="74">
    <mergeCell ref="B11:B15"/>
    <mergeCell ref="B16:B20"/>
    <mergeCell ref="B21:B25"/>
    <mergeCell ref="B6:B9"/>
    <mergeCell ref="C92:C96"/>
    <mergeCell ref="C87:C91"/>
    <mergeCell ref="C46:C50"/>
    <mergeCell ref="C31:C35"/>
    <mergeCell ref="C16:C20"/>
    <mergeCell ref="C11:C15"/>
    <mergeCell ref="E92:E96"/>
    <mergeCell ref="C97:C101"/>
    <mergeCell ref="E97:E101"/>
    <mergeCell ref="C102:C106"/>
    <mergeCell ref="E102:E106"/>
    <mergeCell ref="E87:E91"/>
    <mergeCell ref="C61:C65"/>
    <mergeCell ref="E61:E65"/>
    <mergeCell ref="C66:C70"/>
    <mergeCell ref="E66:E70"/>
    <mergeCell ref="C71:C75"/>
    <mergeCell ref="E71:E75"/>
    <mergeCell ref="C76:C80"/>
    <mergeCell ref="E76:E80"/>
    <mergeCell ref="C81:D81"/>
    <mergeCell ref="C82:C86"/>
    <mergeCell ref="E82:E86"/>
    <mergeCell ref="E46:E50"/>
    <mergeCell ref="C51:C55"/>
    <mergeCell ref="E51:E55"/>
    <mergeCell ref="C56:C60"/>
    <mergeCell ref="E56:E60"/>
    <mergeCell ref="E31:E35"/>
    <mergeCell ref="C36:C40"/>
    <mergeCell ref="E36:E40"/>
    <mergeCell ref="C41:C45"/>
    <mergeCell ref="E41:E45"/>
    <mergeCell ref="E16:E20"/>
    <mergeCell ref="C21:C25"/>
    <mergeCell ref="E21:E25"/>
    <mergeCell ref="C26:C30"/>
    <mergeCell ref="E26:E30"/>
    <mergeCell ref="AE9:AG9"/>
    <mergeCell ref="AH9:AJ9"/>
    <mergeCell ref="AK9:AM9"/>
    <mergeCell ref="AN9:AP9"/>
    <mergeCell ref="C10:D10"/>
    <mergeCell ref="E11:E15"/>
    <mergeCell ref="AN7:AP7"/>
    <mergeCell ref="C9:D9"/>
    <mergeCell ref="G9:I9"/>
    <mergeCell ref="J9:L9"/>
    <mergeCell ref="M9:O9"/>
    <mergeCell ref="P9:R9"/>
    <mergeCell ref="S9:U9"/>
    <mergeCell ref="V9:X9"/>
    <mergeCell ref="Y9:AA9"/>
    <mergeCell ref="AB9:AD9"/>
    <mergeCell ref="V7:X7"/>
    <mergeCell ref="Y7:AA7"/>
    <mergeCell ref="AB7:AD7"/>
    <mergeCell ref="AE7:AG7"/>
    <mergeCell ref="AH7:AJ7"/>
    <mergeCell ref="AK7:AM7"/>
    <mergeCell ref="C3:AP3"/>
    <mergeCell ref="C6:D8"/>
    <mergeCell ref="E6:E8"/>
    <mergeCell ref="F6:F8"/>
    <mergeCell ref="G6:AP6"/>
    <mergeCell ref="G7:I7"/>
    <mergeCell ref="J7:L7"/>
    <mergeCell ref="M7:O7"/>
    <mergeCell ref="P7:R7"/>
    <mergeCell ref="S7:U7"/>
  </mergeCells>
  <pageMargins left="0.70866141732283472" right="0.70866141732283472" top="0.74803149606299213" bottom="0.74803149606299213" header="0.31496062992125984" footer="0.31496062992125984"/>
  <pageSetup paperSize="9" scale="20" orientation="landscape" horizontalDpi="180" verticalDpi="18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14"/>
  <sheetViews>
    <sheetView zoomScale="70" zoomScaleNormal="70" workbookViewId="0">
      <selection activeCell="D5" sqref="D5"/>
    </sheetView>
  </sheetViews>
  <sheetFormatPr defaultRowHeight="15"/>
  <cols>
    <col min="3" max="3" width="37.7109375" customWidth="1"/>
    <col min="4" max="4" width="43.42578125" customWidth="1"/>
  </cols>
  <sheetData>
    <row r="4" spans="2:15" ht="82.5" customHeight="1">
      <c r="B4" s="456" t="s">
        <v>122</v>
      </c>
      <c r="C4" s="456"/>
      <c r="D4" s="456"/>
      <c r="E4" s="456"/>
      <c r="F4" s="456"/>
      <c r="G4" s="456"/>
      <c r="H4" s="456"/>
      <c r="I4" s="456"/>
      <c r="J4" s="456"/>
      <c r="K4" s="456"/>
      <c r="L4" s="456"/>
      <c r="M4" s="456"/>
      <c r="N4" s="456"/>
      <c r="O4" s="456"/>
    </row>
    <row r="5" spans="2:15" ht="27" customHeight="1">
      <c r="B5" s="1"/>
      <c r="C5" s="1"/>
      <c r="D5" s="253" t="s">
        <v>1842</v>
      </c>
    </row>
    <row r="6" spans="2:15" ht="27" customHeight="1">
      <c r="B6" s="1"/>
      <c r="C6" s="1"/>
      <c r="D6" s="1"/>
    </row>
    <row r="7" spans="2:15" ht="27" customHeight="1">
      <c r="B7" s="182"/>
      <c r="C7" s="182"/>
      <c r="D7" s="220"/>
      <c r="F7" s="251"/>
    </row>
    <row r="8" spans="2:15" ht="27" customHeight="1">
      <c r="B8" s="182"/>
      <c r="C8" s="182"/>
      <c r="D8" s="182"/>
    </row>
    <row r="9" spans="2:15">
      <c r="B9" s="182"/>
      <c r="C9" s="182"/>
      <c r="D9" s="182"/>
    </row>
    <row r="10" spans="2:15">
      <c r="B10" s="182"/>
      <c r="C10" s="182"/>
      <c r="D10" s="182"/>
    </row>
    <row r="11" spans="2:15">
      <c r="B11" s="182"/>
      <c r="C11" s="182"/>
      <c r="D11" s="182"/>
    </row>
    <row r="12" spans="2:15">
      <c r="B12" s="182"/>
      <c r="C12" s="182"/>
      <c r="D12" s="182"/>
    </row>
    <row r="13" spans="2:15">
      <c r="B13" s="182"/>
      <c r="C13" s="182"/>
      <c r="D13" s="182"/>
    </row>
    <row r="14" spans="2:15">
      <c r="D14" s="182"/>
    </row>
  </sheetData>
  <mergeCells count="1">
    <mergeCell ref="B4:O4"/>
  </mergeCells>
  <hyperlinks>
    <hyperlink ref="D5"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7"/>
  <sheetViews>
    <sheetView topLeftCell="A3" zoomScaleNormal="100" workbookViewId="0">
      <selection activeCell="C7" sqref="C7"/>
    </sheetView>
  </sheetViews>
  <sheetFormatPr defaultRowHeight="15"/>
  <cols>
    <col min="3" max="3" width="45" customWidth="1"/>
    <col min="4" max="4" width="14.7109375" customWidth="1"/>
  </cols>
  <sheetData>
    <row r="4" spans="2:4" ht="36.75" customHeight="1">
      <c r="B4" s="457" t="s">
        <v>121</v>
      </c>
      <c r="C4" s="457"/>
      <c r="D4" s="457"/>
    </row>
    <row r="5" spans="2:4" ht="27" customHeight="1">
      <c r="B5" s="1"/>
      <c r="C5" s="252"/>
      <c r="D5" s="1"/>
    </row>
    <row r="6" spans="2:4">
      <c r="B6" s="1"/>
      <c r="C6" s="1"/>
      <c r="D6" s="1"/>
    </row>
    <row r="7" spans="2:4">
      <c r="C7" s="251" t="s">
        <v>1841</v>
      </c>
    </row>
  </sheetData>
  <mergeCells count="1">
    <mergeCell ref="B4:D4"/>
  </mergeCells>
  <hyperlinks>
    <hyperlink ref="C7"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7"/>
  <sheetViews>
    <sheetView topLeftCell="A4" workbookViewId="0">
      <selection activeCell="C9" sqref="C9"/>
    </sheetView>
  </sheetViews>
  <sheetFormatPr defaultRowHeight="15"/>
  <cols>
    <col min="3" max="3" width="45" customWidth="1"/>
    <col min="4" max="4" width="14.7109375" customWidth="1"/>
  </cols>
  <sheetData>
    <row r="4" spans="2:4" ht="36.75" customHeight="1">
      <c r="B4" s="457" t="s">
        <v>123</v>
      </c>
      <c r="C4" s="457"/>
      <c r="D4" s="457"/>
    </row>
    <row r="5" spans="2:4">
      <c r="B5" s="1"/>
      <c r="C5" s="251" t="s">
        <v>1843</v>
      </c>
      <c r="D5" s="1"/>
    </row>
    <row r="6" spans="2:4">
      <c r="B6" s="1"/>
      <c r="C6" s="1"/>
      <c r="D6" s="1"/>
    </row>
    <row r="7" spans="2:4">
      <c r="B7" s="1"/>
      <c r="C7" s="1"/>
      <c r="D7" s="1"/>
    </row>
  </sheetData>
  <mergeCells count="1">
    <mergeCell ref="B4:D4"/>
  </mergeCells>
  <hyperlinks>
    <hyperlink ref="C5"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6"/>
  <sheetViews>
    <sheetView tabSelected="1" workbookViewId="0">
      <selection activeCell="C5" sqref="C5"/>
    </sheetView>
  </sheetViews>
  <sheetFormatPr defaultRowHeight="15"/>
  <cols>
    <col min="3" max="3" width="45" customWidth="1"/>
    <col min="4" max="4" width="14.7109375" customWidth="1"/>
  </cols>
  <sheetData>
    <row r="4" spans="2:4" ht="66.75" customHeight="1">
      <c r="B4" s="457" t="s">
        <v>124</v>
      </c>
      <c r="C4" s="457"/>
      <c r="D4" s="457"/>
    </row>
    <row r="5" spans="2:4">
      <c r="B5" s="1"/>
      <c r="C5" s="251" t="s">
        <v>1844</v>
      </c>
      <c r="D5" s="1"/>
    </row>
    <row r="6" spans="2:4">
      <c r="B6" s="1"/>
      <c r="C6" s="1"/>
      <c r="D6" s="1"/>
    </row>
  </sheetData>
  <mergeCells count="1">
    <mergeCell ref="B4:D4"/>
  </mergeCells>
  <hyperlinks>
    <hyperlink ref="C5"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vt:i4>
      </vt:variant>
    </vt:vector>
  </HeadingPairs>
  <TitlesOfParts>
    <vt:vector size="15" baseType="lpstr">
      <vt:lpstr>Титул</vt:lpstr>
      <vt:lpstr>Введение</vt:lpstr>
      <vt:lpstr>1.1</vt:lpstr>
      <vt:lpstr>1.3</vt:lpstr>
      <vt:lpstr>1.2</vt:lpstr>
      <vt:lpstr>2.1-2.14</vt:lpstr>
      <vt:lpstr>2.15</vt:lpstr>
      <vt:lpstr>2.16</vt:lpstr>
      <vt:lpstr>Карта 1 </vt:lpstr>
      <vt:lpstr>Карта 2 </vt:lpstr>
      <vt:lpstr>Карта3</vt:lpstr>
      <vt:lpstr>Карта 4 </vt:lpstr>
      <vt:lpstr>'1.2'!Область_печати</vt:lpstr>
      <vt:lpstr>'2.1-2.14'!Область_печати</vt:lpstr>
      <vt:lpstr>'2.15'!Область_печати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2024-07-29T09:04:07Z</dcterms:modified>
</cp:coreProperties>
</file>